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0" hidden="1">'表3-1 新增地方政府一般债券情况表'!$A$8:$Q$59</definedName>
    <definedName name="_xlnm._FilterDatabase" localSheetId="1" hidden="1">'表3-1 新增地方政府专项债券情况表'!$A$8:$P$148</definedName>
    <definedName name="_xlnm.Print_Titles" localSheetId="0">'表3-1 新增地方政府一般债券情况表'!$7:$8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<sst xmlns="http://schemas.openxmlformats.org/spreadsheetml/2006/main" count="1075" uniqueCount="447">
  <si>
    <t>DEBT_T_XXGK_CXZQSY</t>
  </si>
  <si>
    <t xml:space="preserve"> AND T.AD_CODE_GK=510800 AND T.SET_YEAR_GK=2023 AND T.ZWLB_ID=01</t>
  </si>
  <si>
    <t>债券存续期公开</t>
  </si>
  <si>
    <t>AD_CODE_GK#510800</t>
  </si>
  <si>
    <t>AD_CODE#510800</t>
  </si>
  <si>
    <t>SET_YEAR_GK#2023</t>
  </si>
  <si>
    <t>ad_name#510800 广元市本级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</si>
  <si>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</si>
  <si>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</si>
  <si>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</si>
  <si>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</si>
  <si>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</si>
  <si>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</si>
  <si>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</si>
  <si>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</si>
  <si>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</si>
  <si>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</si>
  <si>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</si>
  <si>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</si>
  <si>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</si>
  <si>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</si>
  <si>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</si>
  <si>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</si>
  <si>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2018年--2023年末510800 广元市本级发行的新增地方政府一般债券情况表</t>
  </si>
  <si>
    <t>单位：亿元</t>
  </si>
  <si>
    <t xml:space="preserve">                债券基本信息</t>
  </si>
  <si>
    <t>项目名称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</si>
  <si>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</si>
  <si>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</si>
  <si>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</si>
  <si>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</si>
  <si>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</si>
  <si>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</si>
  <si>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</si>
  <si>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</si>
  <si>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</si>
  <si>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</si>
  <si>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</si>
  <si>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2018年四川省政府一般债券（十期）</t>
  </si>
  <si>
    <t>147578</t>
  </si>
  <si>
    <t>一般债券</t>
  </si>
  <si>
    <t>7年</t>
  </si>
  <si>
    <t>广元动车运用所一期</t>
  </si>
  <si>
    <t>广元市大一污水处理厂B标升A标提标升级改造项目</t>
  </si>
  <si>
    <t>市污水处理设施运行监管信息化平台</t>
  </si>
  <si>
    <t>上石盘库区管网提升整治</t>
  </si>
  <si>
    <t>嘉陵江流域上游（广元回龙河段）水环境综合治理一期工程</t>
  </si>
  <si>
    <t>三江新区污水管网</t>
  </si>
  <si>
    <t>2018年四川省政府一般债券（九期）</t>
  </si>
  <si>
    <t>147665</t>
  </si>
  <si>
    <t>广元市妇幼保健院业务综合楼建设项目</t>
  </si>
  <si>
    <t>嘉陵江流域上游（广元段）水环境综合治理一期工程</t>
  </si>
  <si>
    <t>2019年四川省政府一般债券（十期）</t>
  </si>
  <si>
    <t>104628</t>
  </si>
  <si>
    <t>2019-06-03</t>
  </si>
  <si>
    <t>3.58</t>
  </si>
  <si>
    <t>2019年四川省政府一般债券（二期）</t>
  </si>
  <si>
    <t>2019-01-29</t>
  </si>
  <si>
    <t>3.38</t>
  </si>
  <si>
    <t>10年</t>
  </si>
  <si>
    <t>市城区污水配套管网</t>
  </si>
  <si>
    <t>陵宝二线至机场快速通道道路工程</t>
  </si>
  <si>
    <t>机场快速（冒包梁段）道路工程</t>
  </si>
  <si>
    <t>一号干道至捷胜路连接道工程项目</t>
  </si>
  <si>
    <t>空港污水处理厂工程</t>
  </si>
  <si>
    <t>嘉陵江上游（广元段）水环境综合治理一期(回龙河）项目</t>
  </si>
  <si>
    <t>2020年四川省政府一般债券（四期）</t>
  </si>
  <si>
    <t>160832</t>
  </si>
  <si>
    <t>2020-08-10</t>
  </si>
  <si>
    <t>3.26</t>
  </si>
  <si>
    <t>广元市城北特勤消防站及战勤保障消防站</t>
  </si>
  <si>
    <t>广北二专线瓷窑铺段改造工程</t>
  </si>
  <si>
    <t>省区域应急救援广元基地</t>
  </si>
  <si>
    <t>绵阳至苍溪高速公路</t>
  </si>
  <si>
    <t>广元港红岩作业区（一区）昭化至朝阳段工程</t>
  </si>
  <si>
    <t>2020年四川省政府一般债券（五期）</t>
  </si>
  <si>
    <t>160833</t>
  </si>
  <si>
    <t>3.82</t>
  </si>
  <si>
    <t>20年</t>
  </si>
  <si>
    <t>摆宴坝嘉陵江大桥工程</t>
  </si>
  <si>
    <t>苍溪至巴中高速公路</t>
  </si>
  <si>
    <t>2021年四川省政府一般债券(一期)</t>
  </si>
  <si>
    <t>2105131</t>
  </si>
  <si>
    <t>2021-05-10</t>
  </si>
  <si>
    <t>2021年四川省政府一般债券(二期)</t>
  </si>
  <si>
    <t>2105132</t>
  </si>
  <si>
    <t>3.41</t>
  </si>
  <si>
    <t>川北食品药品检验检测中心</t>
  </si>
  <si>
    <t>2022年四川省政府一般债券（七期）</t>
  </si>
  <si>
    <t>2271358</t>
  </si>
  <si>
    <t>2022-06-28</t>
  </si>
  <si>
    <t>2.94</t>
  </si>
  <si>
    <t>广元中学育才学校建设项目</t>
  </si>
  <si>
    <t>VALID#</t>
  </si>
  <si>
    <t>广元市城市生活垃圾填埋场地下水污染综合防治工程</t>
  </si>
  <si>
    <t>2022</t>
  </si>
  <si>
    <t>E204A1B9FDEE042EE0535EFB480A3A42</t>
  </si>
  <si>
    <t>2023年四川省政府一般债券（二期）</t>
  </si>
  <si>
    <t>2305064</t>
  </si>
  <si>
    <t>2023-01-17</t>
  </si>
  <si>
    <t>2.98</t>
  </si>
  <si>
    <t>2023小型水库除险加固及监测设施建设项目</t>
  </si>
  <si>
    <t>2023年四川省政府一般债券（三期）</t>
  </si>
  <si>
    <t>198691</t>
  </si>
  <si>
    <t>2023-07-07</t>
  </si>
  <si>
    <t>2.73</t>
  </si>
  <si>
    <t>雪峰小学周边配套道路工程</t>
  </si>
  <si>
    <t>西二环延伸段道路工程</t>
  </si>
  <si>
    <t>广元公路冷链物流中心</t>
  </si>
  <si>
    <t>2023年四川省政府一般债券（四期）</t>
  </si>
  <si>
    <t>198692</t>
  </si>
  <si>
    <t>3.12</t>
  </si>
  <si>
    <t>30年</t>
  </si>
  <si>
    <t>泰山路道路工程</t>
  </si>
  <si>
    <t>S205利州区河西街道办事处(杨家岩)至下西街道办事处（塔山湾)段改建工程（下穿广元铁路集装箱运输组货中心段)</t>
  </si>
  <si>
    <t>老城滨江路综合提升改造项目</t>
  </si>
  <si>
    <t>2023年四川省政府一般债券（一期）</t>
  </si>
  <si>
    <t>2305063</t>
  </si>
  <si>
    <t>2.96</t>
  </si>
  <si>
    <t>广元市南河城区段新建拦水坝工程</t>
  </si>
  <si>
    <t>注：本表由使用债券资金的部门不迟于每年6月底前公开，反映截至上年末一般债券及项目信息。</t>
  </si>
  <si>
    <t xml:space="preserve"> AND T.AD_CODE_GK=510800 AND T.SET_YEAR_GK=2023 AND T.ZWLB_ID=02</t>
  </si>
  <si>
    <t>ZWLB_ID#02</t>
  </si>
  <si>
    <t>XMZCLX#</t>
  </si>
  <si>
    <t>XMSY#</t>
  </si>
  <si>
    <t>2018年--2023年末510800 广元市本级发行的新增地方政府专项债券情况表</t>
  </si>
  <si>
    <t>债券项目名称</t>
  </si>
  <si>
    <t>债券项目资产类型</t>
  </si>
  <si>
    <t>已取得项目收益</t>
  </si>
  <si>
    <t>2018年四川省收费公路专项债券（一期）-2018年四川省政府专项债券（十三期）</t>
  </si>
  <si>
    <t>1805272</t>
  </si>
  <si>
    <t>收费公路专项债券</t>
  </si>
  <si>
    <t>2018-09-17</t>
  </si>
  <si>
    <t>广元市国道212线宝轮至卫子段公路改建工程</t>
  </si>
  <si>
    <t>收费公路</t>
  </si>
  <si>
    <t>2018年四川省棚户区改造专项债券（一期）-2018年四川省政府专项债券（十一期）</t>
  </si>
  <si>
    <t>1805270</t>
  </si>
  <si>
    <t>棚改专项债券</t>
  </si>
  <si>
    <t>5年</t>
  </si>
  <si>
    <t>文化路南侧片区棚户区（城中村）改造项目</t>
  </si>
  <si>
    <t>棚户区改造</t>
  </si>
  <si>
    <t>2018年四川省土地储备专项债券（三 期）-2018年四川省政府专项债券（十期）</t>
  </si>
  <si>
    <t>1805269</t>
  </si>
  <si>
    <t>土地储备专项债券</t>
  </si>
  <si>
    <t>广元市市本级土地储备项目</t>
  </si>
  <si>
    <t>土地储备</t>
  </si>
  <si>
    <t>2019年四川省土地储备专项债券（二期）-2019年四川省政府专项债券（二期）</t>
  </si>
  <si>
    <t>157577</t>
  </si>
  <si>
    <t>3.19</t>
  </si>
  <si>
    <t>2019年四川省收费公路专项债券（二期）-2019年四川省政府专项债券（二十三期）</t>
  </si>
  <si>
    <t>104531</t>
  </si>
  <si>
    <t>2019-02-25</t>
  </si>
  <si>
    <t>2019年四川省文化旅游专项债券（四期）-2019年四川省政府专项债券（四十四期）</t>
  </si>
  <si>
    <t>1905144</t>
  </si>
  <si>
    <t>普通专项债券</t>
  </si>
  <si>
    <t>2019-03-25</t>
  </si>
  <si>
    <t>广元市黑石坡森林公园改造提升工程——百草园建设项目</t>
  </si>
  <si>
    <t>文化旅游</t>
  </si>
  <si>
    <t>2019年四川省棚户区改造专项债券（八期）-2019年四川省政府专项债券（六十二期）</t>
  </si>
  <si>
    <t>157694</t>
  </si>
  <si>
    <t>2019-05-06</t>
  </si>
  <si>
    <t>3.72</t>
  </si>
  <si>
    <t>广元经济技术开发区梁家营王家营片区城中村棚户区改造项目</t>
  </si>
  <si>
    <t>2019年四川省棚户区改造专项债券（九期）-2019年四川省政府专项债券（六十三期）</t>
  </si>
  <si>
    <t>157695</t>
  </si>
  <si>
    <t>3.9</t>
  </si>
  <si>
    <t>广元市白龙坪雾片区棚户区（城中村）改造项目（一期）</t>
  </si>
  <si>
    <t>2019年四川省棚户区改造专项债券（十期）-2019年四川省政府专项债券（七十八期）</t>
  </si>
  <si>
    <t>104629</t>
  </si>
  <si>
    <t>2019年四川省棚户区改造专项债券（十二期）-2019年四川省政府专项债券（九十五期）</t>
  </si>
  <si>
    <t>157916</t>
  </si>
  <si>
    <t>2019-07-26</t>
  </si>
  <si>
    <t>广元市白龙坪雾片区棚户区（城中村）改造项目（二期）</t>
  </si>
  <si>
    <t>2020年四川省收费公路专项债券（一期）-2020年四川省政府专项债券（一期）</t>
  </si>
  <si>
    <t>160542</t>
  </si>
  <si>
    <t>2020-01-02</t>
  </si>
  <si>
    <t>2020年四川省城乡基础设施建设专项债券（二期）-2020年四川省政府专项债券（四期）</t>
  </si>
  <si>
    <t>160545</t>
  </si>
  <si>
    <t>广元港张家坝作业区（一区）一期工程</t>
  </si>
  <si>
    <t>港口</t>
  </si>
  <si>
    <t>2020年四川省城乡基础设施建设专项债券（三期）-2020年四川省政府专项债券（五期）</t>
  </si>
  <si>
    <t>160546</t>
  </si>
  <si>
    <t>3.67</t>
  </si>
  <si>
    <t>15年</t>
  </si>
  <si>
    <t>广元市中心城区智慧停车场（兴安路）项目</t>
  </si>
  <si>
    <t>停车场</t>
  </si>
  <si>
    <t>广元市中心城区智慧停车场（万缘）项目</t>
  </si>
  <si>
    <t>2020年四川省文化旅游专项债券（二期）-2020年四川省政府专项债券（八期）</t>
  </si>
  <si>
    <t>160549</t>
  </si>
  <si>
    <t>武则天文化旅游区（一期）</t>
  </si>
  <si>
    <t>2020年四川省城乡基础设施建设专项债券五期-2020年四川省政府专项债券（二十五期）</t>
  </si>
  <si>
    <t>160617</t>
  </si>
  <si>
    <t>2020-01-10</t>
  </si>
  <si>
    <t>广元市三江新区基础设施建设项目</t>
  </si>
  <si>
    <t>城镇基础设施</t>
  </si>
  <si>
    <t>广元共和工业园公共服务配套设施建设项目</t>
  </si>
  <si>
    <t>2020年四川省城乡基础设施建设专项债券八期-2020年四川省政府专项债券（二十八期）</t>
  </si>
  <si>
    <t>160620</t>
  </si>
  <si>
    <t>3.96</t>
  </si>
  <si>
    <t>广元高铁快运物流基地配套基础设施建设项目</t>
  </si>
  <si>
    <t>2020年四川省城乡基础设施建设专项债券11期-2020年四川省政府专项债券（五十期）</t>
  </si>
  <si>
    <t>2005181</t>
  </si>
  <si>
    <t>2020-02-27</t>
  </si>
  <si>
    <t>3.08</t>
  </si>
  <si>
    <t>2020年四川省城乡基础设施建设专项债券（十八期）-2020年四川省政府专项债券（六十五期）</t>
  </si>
  <si>
    <t>160731</t>
  </si>
  <si>
    <t>其他自平衡专项债券</t>
  </si>
  <si>
    <t>2020-05-18</t>
  </si>
  <si>
    <t>2.93</t>
  </si>
  <si>
    <t>2020年四川省城乡基础设施建设专项债券（二十一期）-2020年四川省政府专项债券（六十八期）</t>
  </si>
  <si>
    <t>160734</t>
  </si>
  <si>
    <t>2020年四川省社会事业专项债券（五期）-2020年四川省政府专项债券（七十三期）</t>
  </si>
  <si>
    <t>160739</t>
  </si>
  <si>
    <t>广元市中心医院医疗诊治能力提升项目</t>
  </si>
  <si>
    <t>医疗卫生</t>
  </si>
  <si>
    <t>2020年四川省社会事业专项债券（六期）-2020年四川省政府专项债券（七十四期）</t>
  </si>
  <si>
    <t>160740</t>
  </si>
  <si>
    <t>3.43</t>
  </si>
  <si>
    <t>广元市中医医院门诊住院综合楼建设项目</t>
  </si>
  <si>
    <t>2020年四川省社会事业专项债券（八期）-2020年四川省政府专项债券（七十六期）</t>
  </si>
  <si>
    <t>160742</t>
  </si>
  <si>
    <t>污水处理</t>
  </si>
  <si>
    <t>2020年四川省城乡基础设施建设专项债券（二十四期）-2020年四川省政府专项债券（八十三期）</t>
  </si>
  <si>
    <t>2005879</t>
  </si>
  <si>
    <t>2020-08-26</t>
  </si>
  <si>
    <t>广元经开区供水设施提升改造项目</t>
  </si>
  <si>
    <t>供水</t>
  </si>
  <si>
    <t>2020年四川省棚户区改造专项债券（三期）-2020年四川省政府专项债券（八十八期）</t>
  </si>
  <si>
    <t>2005884</t>
  </si>
  <si>
    <t>2020年四川省社会事业专项债券（十五期）-2020年四川省政府专项债券（九十九期）</t>
  </si>
  <si>
    <t>104928</t>
  </si>
  <si>
    <t>2020-09-17</t>
  </si>
  <si>
    <t>2020年四川省城乡基础设施建设专项债券（二十九期）-2020年四川省政府专项债券（一百零二期）</t>
  </si>
  <si>
    <t>104931</t>
  </si>
  <si>
    <t>2020年四川省城乡基础设施建设专项债券（三十二期）-2020年四川省政府专项债券（一百零五期）</t>
  </si>
  <si>
    <t>104934</t>
  </si>
  <si>
    <t>2021年四川省城乡基础设施建设专项债券（三期）-2021年四川省政府专项债券（五期）</t>
  </si>
  <si>
    <t>173714</t>
  </si>
  <si>
    <t>2021-06-10</t>
  </si>
  <si>
    <t>2021年四川省城乡基础设施建设专项债券（四期）-2021年四川省政府专项债券（六期）</t>
  </si>
  <si>
    <t>173715</t>
  </si>
  <si>
    <t>2021年四川省棚户区改造专项债券（一期）-2021年四川省政府专项债券（十期）</t>
  </si>
  <si>
    <t>173719</t>
  </si>
  <si>
    <t>2021年四川省棚户区改造专项债券（三期）-2021年四川省政府专项债券（十二期）</t>
  </si>
  <si>
    <t>173721</t>
  </si>
  <si>
    <t>2021年四川省收费公路专项债券（一期）-2021年四川省政府专项债券（十八期）</t>
  </si>
  <si>
    <t>173727</t>
  </si>
  <si>
    <t>2021年四川省社会事业专项债券（二期）-2021年四川省政府专项债券（二十二期）</t>
  </si>
  <si>
    <t>173731</t>
  </si>
  <si>
    <t>2021年四川省城乡基础设施建设专项债券（八期）-2021年四川省政府专项债券（二十六期）</t>
  </si>
  <si>
    <t>173869</t>
  </si>
  <si>
    <t>2021-10-28</t>
  </si>
  <si>
    <t>2021年四川省城乡基础设施建设专项债券（九期）-2021年四川省政府专项债券（二十七期）</t>
  </si>
  <si>
    <t>173870</t>
  </si>
  <si>
    <t>广元铝精深加工园区（石盘园区）基础设施建设项目</t>
  </si>
  <si>
    <t>2021年四川省社会事业专项债券（六期）-2021年四川省政府专项债券（三十一期）</t>
  </si>
  <si>
    <t>173874</t>
  </si>
  <si>
    <t>黑石坡游客接待中心</t>
  </si>
  <si>
    <t>2021年四川省社会事业专项债券（七期）-2021年四川省政府专项债券（三十二期）</t>
  </si>
  <si>
    <t>173875</t>
  </si>
  <si>
    <t>2021年四川省棚户区改造专项债券（六期）-2021年四川省政府专项债券（三十五期）</t>
  </si>
  <si>
    <t>2171180</t>
  </si>
  <si>
    <t>2021-11-09</t>
  </si>
  <si>
    <t>广元市利州西路棚户区（东风坪片区）改造项目</t>
  </si>
  <si>
    <t>2021年四川省棚户区改造专项债券（七期）-2021年四川省政府专项债券（三十六期）</t>
  </si>
  <si>
    <t>2171181</t>
  </si>
  <si>
    <t>2021年四川省收费公路专项债券（四期）-2021年四川省政府专项债券（三十八期）</t>
  </si>
  <si>
    <t>2171183</t>
  </si>
  <si>
    <t>2021年四川省乡村振兴专项债券（九期）-2021年四川省政府专项债券（四十四期）</t>
  </si>
  <si>
    <t>2171189</t>
  </si>
  <si>
    <t>广元市白龙湖亭子湖库区乡村振兴生态渔业园区基础设施建设</t>
  </si>
  <si>
    <t>2022年四川省社会事业专项债券（一期）-2022年四川省政府专项债券（一期）</t>
  </si>
  <si>
    <t>2205150</t>
  </si>
  <si>
    <t>2022-01-27</t>
  </si>
  <si>
    <t>2022年四川省城乡基础设施建设专项债券（二期）-2022年四川省政府专项债券（五期）</t>
  </si>
  <si>
    <t>2205154</t>
  </si>
  <si>
    <t>2022年四川省城乡基础设施建设专项债券（四期）-2022年四川省政府专项债券（七期）</t>
  </si>
  <si>
    <t>2205156</t>
  </si>
  <si>
    <t>2022年四川省棚户区改造专项债券（三期）-2022年四川省政府专项债券（十一期）</t>
  </si>
  <si>
    <t>2205160</t>
  </si>
  <si>
    <t>2022年四川省乡村振兴专项债券（三期）-2022年四川省政府专项债券（十六期）</t>
  </si>
  <si>
    <t>2205165</t>
  </si>
  <si>
    <t>2022年四川省城乡基础设施建设专项债券（八期）-2022年四川省政府专项债券（二十四期）</t>
  </si>
  <si>
    <t>2205228</t>
  </si>
  <si>
    <t>2022-02-18</t>
  </si>
  <si>
    <t>2022年四川省城乡基础设施建设专项债券（九期）-2022年四川省政府专项债券（二十五期）</t>
  </si>
  <si>
    <t>2205229</t>
  </si>
  <si>
    <t>广元经开区农村人居环境整治项目</t>
  </si>
  <si>
    <t>农村环境治理</t>
  </si>
  <si>
    <t>2022年四川省城乡基础设施建设专项债券（十一期）-2022年四川省政府专项债券（二十七期）</t>
  </si>
  <si>
    <t>2205231</t>
  </si>
  <si>
    <t>广元经开区先锋循环经济产业园建设项目</t>
  </si>
  <si>
    <t>产业园区基础设施</t>
  </si>
  <si>
    <t>广元铝产业基地（盘龙园区）基础设施建设项目</t>
  </si>
  <si>
    <t>2022年四川省收费公路专项债券（二期）-2022年四川省政府专项债券（三十四期）</t>
  </si>
  <si>
    <t>2205238</t>
  </si>
  <si>
    <t>2022年四川省社会事业和交通基础设施专项债券（一期）—2022年四川省政府专项债券（四十五期）</t>
  </si>
  <si>
    <t>2271124</t>
  </si>
  <si>
    <t>2022-06-13</t>
  </si>
  <si>
    <t>广元市精神卫生中心康复综合楼建设项目</t>
  </si>
  <si>
    <t>公共卫生设施</t>
  </si>
  <si>
    <t>2022年四川省社会事业和交通基础设施专项债券（三期）—2022年四川省政府专项债券（四十七期）</t>
  </si>
  <si>
    <t>2271126</t>
  </si>
  <si>
    <t>四川省曾家山鸳鸯池森林公园提升项目</t>
  </si>
  <si>
    <t>林草业</t>
  </si>
  <si>
    <t>2022年四川省城市更新和产业升级基础设施专项债券（四期）—2022年四川省政府专项债券（五十一期）</t>
  </si>
  <si>
    <t>2271130</t>
  </si>
  <si>
    <t>铁路社区老旧小区改造及配套设施建设项目</t>
  </si>
  <si>
    <t>城镇老旧小区改造</t>
  </si>
  <si>
    <t>2022年四川省城市更新和产业升级基础设施专项债券（五期）—2022年四川省政府专项债券（五十二期）</t>
  </si>
  <si>
    <t>2271131</t>
  </si>
  <si>
    <t>广元（中欧）国际木材物流园项目</t>
  </si>
  <si>
    <t>仓储物流基础设施</t>
  </si>
  <si>
    <t>2022年四川省社会事业和交通基础设施专项债券（六期）—2022年四川省政府专项债券（五十九期）</t>
  </si>
  <si>
    <t>2271172</t>
  </si>
  <si>
    <t>2022-06-16</t>
  </si>
  <si>
    <t>广元市公共停车场（上西韩家沟、瓷莲路、覃家梁西出口）建设项目</t>
  </si>
  <si>
    <t>城市停车场</t>
  </si>
  <si>
    <t>2022年四川省城市更新和产业升级基础设施专项债券（十一期）—2022年四川省政府专项债券（六十七期）</t>
  </si>
  <si>
    <t>2271180</t>
  </si>
  <si>
    <t>广元经开区川北国际汽车城产业园区配套基础设施建设项目</t>
  </si>
  <si>
    <t>广元经开区空港现代物流园基础设施建设项目</t>
  </si>
  <si>
    <t>2022年四川省城乡基础设施建设专项债券（十五期）-2022年四川省政府专项债券（七十一期）</t>
  </si>
  <si>
    <t>2271776</t>
  </si>
  <si>
    <t>2022-10-17</t>
  </si>
  <si>
    <t>广元市老城区旧城改造城市更新项目</t>
  </si>
  <si>
    <t>2022年四川省城乡基础设施建设专项债券（十六期）-2022年四川省政府专项债券（七十二期）</t>
  </si>
  <si>
    <t>2271777</t>
  </si>
  <si>
    <t>广元市“县乡村”三级物流配送综合运输服务体系建设项目</t>
  </si>
  <si>
    <t>国道108线瓷窑铺至沙溪坝段公路改建工程</t>
  </si>
  <si>
    <t>2022年四川省城乡基础设施建设专项债券（十七期）-2022年四川省政府专项债券（七十三期）</t>
  </si>
  <si>
    <t>2271778</t>
  </si>
  <si>
    <t>广元市智慧食品产业园项目</t>
  </si>
  <si>
    <t>广元市鱼洞河水厂及配套管网建设项目</t>
  </si>
  <si>
    <t>供排水</t>
  </si>
  <si>
    <t>广元市现代种业制（繁）种及水产育种创新能力提升项目</t>
  </si>
  <si>
    <t>农业</t>
  </si>
  <si>
    <t>广元昭化至毕家营220千伏线路工程项目</t>
  </si>
  <si>
    <t>城乡电网（农村电网改造升级、城市配电网、边远地区离网型新能源微电网）</t>
  </si>
  <si>
    <t>广元经济技术开发区医药园扩建项目</t>
  </si>
  <si>
    <t>2023年四川省城乡基础设施建设专项债券（十六期）-2023年四川省政府专项债券（十六期）</t>
  </si>
  <si>
    <t>2305324</t>
  </si>
  <si>
    <t>其他领域专项债券</t>
  </si>
  <si>
    <t>2023-03-31</t>
  </si>
  <si>
    <t>川北幼儿师范高等专科学校产教融合实训基地建设项目</t>
  </si>
  <si>
    <t>职业教育</t>
  </si>
  <si>
    <t>2023年四川省城乡基础设施建设专项债券（二十九期）-2023年四川省政府专项债券（三十期）</t>
  </si>
  <si>
    <t>2305783</t>
  </si>
  <si>
    <t>2023-07-20</t>
  </si>
  <si>
    <t>广元市畜禽繁育能力提升项目</t>
  </si>
  <si>
    <t>农林水</t>
  </si>
  <si>
    <t>广元市职业高级中学校产教融合实训中心建设项目</t>
  </si>
  <si>
    <t>2023年四川省城乡基础设施建设专项债券（四期）-2023年四川省政府专项债券（四期）</t>
  </si>
  <si>
    <t>2305068</t>
  </si>
  <si>
    <t>2023年四川省城乡基础设施建设专项债券（二十三期）-2023年四川省政府专项债券（二十三期）</t>
  </si>
  <si>
    <t>198231</t>
  </si>
  <si>
    <t>2023-04-28</t>
  </si>
  <si>
    <t>2023年四川省城乡基础设施建设专项债券（六期）-2023年四川省政府专项债券（六期）</t>
  </si>
  <si>
    <t>2305070</t>
  </si>
  <si>
    <t>2023年四川省城乡基础设施建设专项债券（十五期）-2023年四川省政府专项债券（十五期）</t>
  </si>
  <si>
    <t>2305323</t>
  </si>
  <si>
    <t>2023年四川省城乡基础设施建设专项债券（十期）-2023年四川省政府专项债券（十期）</t>
  </si>
  <si>
    <t>101946</t>
  </si>
  <si>
    <t>2023-02-27</t>
  </si>
  <si>
    <t>广元市中心城区供水设施提升工程</t>
  </si>
  <si>
    <t>2023年四川省城乡基础设施建设专项债券（十二期）-2023年四川省政府专项债券（十二期）</t>
  </si>
  <si>
    <t>101948</t>
  </si>
  <si>
    <t>3.24</t>
  </si>
  <si>
    <t>广元经开区下西产业园配套设施建设项目</t>
  </si>
  <si>
    <t>广元国际铁路物流园项目</t>
  </si>
  <si>
    <t>2023年四川省城乡基础设施建设专项债券（二十四期）-2023年四川省政府专项债券（二十四期）</t>
  </si>
  <si>
    <t>198232</t>
  </si>
  <si>
    <t>广元经开区石龙产业园区配套基础设施建设项目</t>
  </si>
  <si>
    <t>2023年四川省城乡基础设施建设专项债券（三十期）-2023年四川省政府专项债券（三十一期）</t>
  </si>
  <si>
    <t>2305784</t>
  </si>
  <si>
    <t>3.11</t>
  </si>
  <si>
    <t>广元市东城片区供水管网及设施提升工程</t>
  </si>
  <si>
    <t>广元市西城片区供水管网及设施提升工程</t>
  </si>
  <si>
    <t>广元高铁快运物流基地（二期）项目</t>
  </si>
  <si>
    <t>广元市利州中等专业学校产教融合建设项目</t>
  </si>
  <si>
    <t>2023年四川省城乡基础设施建设专项债券（三期）-2023年四川省政府专项债券（三期）</t>
  </si>
  <si>
    <t>2305067</t>
  </si>
  <si>
    <t>广元经开区空港产业园区配套基础设施建设项目</t>
  </si>
  <si>
    <t>2023年四川省城乡基础设施建设专项债券（十八期）-2023年四川省政府专项债券（十八期）</t>
  </si>
  <si>
    <t>2305326</t>
  </si>
  <si>
    <t>3.33</t>
  </si>
  <si>
    <t>广元市第一人民医院三江新区分院建设项目</t>
  </si>
  <si>
    <t>公立医院</t>
  </si>
  <si>
    <t>广元市城北片区安置还建（文锦印象）项目</t>
  </si>
  <si>
    <t>2023年四川省城乡基础设施建设专项债券（三十一期）-2023年四川省政府专项债券（三十二期）</t>
  </si>
  <si>
    <t>2305785</t>
  </si>
  <si>
    <t>广元市博物馆迁建项目</t>
  </si>
  <si>
    <t>2023年四川省城乡基础设施建设专项债券（十七期）-2023年四川省政府专项债券（十七期）</t>
  </si>
  <si>
    <t>2305325</t>
  </si>
  <si>
    <t>2023年四川省城乡基础设施建设专项债券（五期）-2023年四川省政府专项债券（五期）</t>
  </si>
  <si>
    <t>2305069</t>
  </si>
  <si>
    <t>广元市新型智慧城市建设项目</t>
  </si>
  <si>
    <t>新型基础设施</t>
  </si>
  <si>
    <t>2023年四川省城乡基础设施建设专项债券（十三期）-2023年四川省政府专项债券（十三期）</t>
  </si>
  <si>
    <t>101949</t>
  </si>
  <si>
    <t>3.4</t>
  </si>
  <si>
    <t>2023年四川省城乡基础设施建设专项债券（二十七期）-2023年四川省政府专项债券（二十八期）</t>
  </si>
  <si>
    <t>2305781</t>
  </si>
  <si>
    <t>2.72</t>
  </si>
  <si>
    <t>注：本表由使用债券资金的部门不迟于每年6月底前公开，反映截至上年末专项债券及项目信息。</t>
  </si>
  <si>
    <t>DEBT_T_XXGK_CXSRZC</t>
  </si>
  <si>
    <t xml:space="preserve"> AND T.AD_CODE_GK=510800 AND T.SET_YEAR_GK=2023 AND T.ZWLB_ID='01'</t>
  </si>
  <si>
    <t>AD_NAME#510800 广元市本级</t>
  </si>
  <si>
    <t>SET_YEAR#2023</t>
  </si>
  <si>
    <t>SR_AMT#</t>
  </si>
  <si>
    <t>GNFL_NAME#</t>
  </si>
  <si>
    <t>ZC_AMT#</t>
  </si>
  <si>
    <t>GNFL_CODE#</t>
  </si>
  <si>
    <t>表3-2</t>
  </si>
  <si>
    <t>2018年--2023年末510800 广元市本级发行的新增地方政府一般债券资金收支情况表</t>
  </si>
  <si>
    <t>序号</t>
  </si>
  <si>
    <t>2018年--2023年末新增一般债券资金收入</t>
  </si>
  <si>
    <t>2018年--2023年末新增一般债券资金安排的支出</t>
  </si>
  <si>
    <t>金额</t>
  </si>
  <si>
    <t>支出功能分类</t>
  </si>
  <si>
    <t>合计</t>
  </si>
  <si>
    <t>C337430874CC2F7BE0535EFB480A0FD2</t>
  </si>
  <si>
    <t>210卫生健康支出</t>
  </si>
  <si>
    <t>201</t>
  </si>
  <si>
    <t>C338F23641632F79E0535EFB480A34DE</t>
  </si>
  <si>
    <t>210医疗卫生与计划生育支出</t>
  </si>
  <si>
    <t>205</t>
  </si>
  <si>
    <t>211节能环保支出</t>
  </si>
  <si>
    <t>211</t>
  </si>
  <si>
    <t>212城乡社区支出</t>
  </si>
  <si>
    <t>214</t>
  </si>
  <si>
    <t>214交通运输支出</t>
  </si>
  <si>
    <t>224灾害防治及应急管理支出</t>
  </si>
  <si>
    <t>201一般公共服务支出</t>
  </si>
  <si>
    <t>205教育支出</t>
  </si>
  <si>
    <t>213农林水</t>
  </si>
  <si>
    <t>224</t>
  </si>
  <si>
    <t xml:space="preserve"> AND T.AD_CODE_GK=510800 AND T.SET_YEAR_GK=2023 AND T.ZWLB_ID='02'</t>
  </si>
  <si>
    <t>2018年--2023年年末510800 广元市本级发行的新增地方政府专项债券资金收支情况表</t>
  </si>
  <si>
    <t>2018年--2023年末新增专项债券资金收入</t>
  </si>
  <si>
    <t>2018年--2023年末新增专项债券资金安排的支出</t>
  </si>
  <si>
    <t>2018年四川省土地储备专项债券（三期）-2018年四川省政府专项债券（十期）</t>
  </si>
  <si>
    <t>229其他支出</t>
  </si>
  <si>
    <t>213农林水支出</t>
  </si>
  <si>
    <t>207文化旅游体育与传媒支出</t>
  </si>
  <si>
    <t>212</t>
  </si>
  <si>
    <t>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</si>
</sst>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_ "/>
    <numFmt numFmtId="181" formatCode="0.000_ "/>
  </numFmts>
  <fonts count="28">
    <font>
      <sz val="11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微软雅黑"/>
      <family val="2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b/>
      <sz val="11"/>
      <name val="SimSun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5" applyNumberFormat="0" applyAlignment="0" applyProtection="0">
      <alignment vertical="center"/>
    </xf>
    <xf numFmtId="0" fontId="18" fillId="4" borderId="36" applyNumberFormat="0" applyAlignment="0" applyProtection="0">
      <alignment vertical="center"/>
    </xf>
    <xf numFmtId="0" fontId="19" fillId="4" borderId="35" applyNumberFormat="0" applyAlignment="0" applyProtection="0">
      <alignment vertical="center"/>
    </xf>
    <xf numFmtId="0" fontId="20" fillId="5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80" fontId="5" fillId="0" borderId="1" xfId="0" applyNumberFormat="1" applyFont="1" applyFill="1" applyBorder="1" applyAlignment="1">
      <alignment horizontal="left" vertical="center" wrapText="1"/>
    </xf>
    <xf numFmtId="180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180" fontId="5" fillId="0" borderId="1" xfId="49" applyNumberFormat="1" applyFont="1" applyFill="1" applyBorder="1" applyAlignment="1">
      <alignment horizontal="center" vertical="center" wrapText="1"/>
    </xf>
    <xf numFmtId="180" fontId="5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0" fillId="0" borderId="1" xfId="0" applyFont="1" applyFill="1" applyBorder="1" applyAlignment="1"/>
    <xf numFmtId="181" fontId="5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4" fontId="5" fillId="0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" fontId="5" fillId="0" borderId="16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4" fontId="5" fillId="0" borderId="20" xfId="0" applyNumberFormat="1" applyFont="1" applyFill="1" applyBorder="1" applyAlignment="1">
      <alignment horizontal="right" vertical="center" wrapText="1"/>
    </xf>
    <xf numFmtId="0" fontId="5" fillId="0" borderId="20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5" fillId="0" borderId="20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 vertical="center" wrapText="1"/>
    </xf>
    <xf numFmtId="4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ill="1"/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" fontId="5" fillId="0" borderId="16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4" fontId="5" fillId="0" borderId="18" xfId="0" applyNumberFormat="1" applyFont="1" applyFill="1" applyBorder="1" applyAlignment="1">
      <alignment horizontal="right" vertical="center" wrapText="1"/>
    </xf>
    <xf numFmtId="0" fontId="5" fillId="0" borderId="18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" fontId="4" fillId="0" borderId="24" xfId="0" applyNumberFormat="1" applyFont="1" applyFill="1" applyBorder="1" applyAlignment="1">
      <alignment horizontal="center" vertical="center" wrapText="1"/>
    </xf>
    <xf numFmtId="4" fontId="4" fillId="0" borderId="24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6" fillId="0" borderId="26" xfId="0" applyFont="1" applyFill="1" applyBorder="1" applyAlignment="1">
      <alignment vertical="center" wrapText="1"/>
    </xf>
    <xf numFmtId="0" fontId="6" fillId="0" borderId="27" xfId="0" applyFont="1" applyFill="1" applyBorder="1" applyAlignment="1">
      <alignment vertical="center" wrapText="1"/>
    </xf>
    <xf numFmtId="0" fontId="6" fillId="0" borderId="28" xfId="0" applyFont="1" applyFill="1" applyBorder="1" applyAlignment="1">
      <alignment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vertical="center" wrapText="1"/>
    </xf>
    <xf numFmtId="0" fontId="6" fillId="0" borderId="31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"/>
  <sheetViews>
    <sheetView tabSelected="1" zoomScaleSheetLayoutView="60" workbookViewId="0">
      <pane xSplit="2" ySplit="8" topLeftCell="C9" activePane="bottomRight" state="frozen"/>
      <selection/>
      <selection pane="topRight"/>
      <selection pane="bottomLeft"/>
      <selection pane="bottomRight" activeCell="M69" sqref="M69"/>
    </sheetView>
  </sheetViews>
  <sheetFormatPr defaultColWidth="10.125" defaultRowHeight="13.5"/>
  <cols>
    <col min="1" max="1" width="8.88333333333333" hidden="1" customWidth="1"/>
    <col min="2" max="2" width="23.75" customWidth="1"/>
    <col min="3" max="3" width="12.5" style="39" customWidth="1"/>
    <col min="4" max="4" width="11" customWidth="1"/>
    <col min="5" max="5" width="12.25" customWidth="1"/>
    <col min="6" max="6" width="12.375" customWidth="1"/>
    <col min="7" max="7" width="10" customWidth="1"/>
    <col min="8" max="8" width="6.75" customWidth="1"/>
    <col min="9" max="9" width="25.625" customWidth="1"/>
    <col min="10" max="13" width="13.375" style="115" customWidth="1"/>
    <col min="14" max="14" width="6.5" customWidth="1"/>
    <col min="15" max="17" width="8.88333333333333" hidden="1" customWidth="1"/>
  </cols>
  <sheetData>
    <row r="1" ht="67.5" hidden="1" spans="1:4">
      <c r="A1" s="2">
        <v>0</v>
      </c>
      <c r="B1" s="2" t="s">
        <v>0</v>
      </c>
      <c r="C1" s="42" t="s">
        <v>1</v>
      </c>
      <c r="D1" s="2" t="s">
        <v>2</v>
      </c>
    </row>
    <row r="2" ht="22.5" hidden="1" spans="1:6">
      <c r="A2" s="2">
        <v>0</v>
      </c>
      <c r="B2" s="2" t="s">
        <v>3</v>
      </c>
      <c r="C2" s="42" t="s">
        <v>4</v>
      </c>
      <c r="D2" s="2" t="s">
        <v>5</v>
      </c>
      <c r="E2" s="2" t="s">
        <v>6</v>
      </c>
      <c r="F2" s="2" t="s">
        <v>7</v>
      </c>
    </row>
    <row r="3" ht="22.5" hidden="1" spans="1:17">
      <c r="A3" s="2">
        <v>0</v>
      </c>
      <c r="B3" s="2" t="s">
        <v>8</v>
      </c>
      <c r="C3" s="4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/>
      <c r="J3" s="128" t="s">
        <v>14</v>
      </c>
      <c r="K3" s="128" t="s">
        <v>15</v>
      </c>
      <c r="L3" s="128" t="s">
        <v>16</v>
      </c>
      <c r="M3" s="128" t="s">
        <v>17</v>
      </c>
      <c r="N3" s="2" t="s">
        <v>18</v>
      </c>
      <c r="O3" s="2" t="s">
        <v>19</v>
      </c>
      <c r="P3" s="2" t="s">
        <v>20</v>
      </c>
      <c r="Q3" s="2" t="s">
        <v>21</v>
      </c>
    </row>
    <row r="4" ht="14.3" customHeight="1" spans="1:2">
      <c r="A4" s="2">
        <v>0</v>
      </c>
      <c r="B4" s="2" t="s">
        <v>22</v>
      </c>
    </row>
    <row r="5" ht="27.85" customHeight="1" spans="1:14">
      <c r="A5" s="2">
        <v>0</v>
      </c>
      <c r="B5" s="4" t="s">
        <v>23</v>
      </c>
      <c r="C5" s="4"/>
      <c r="D5" s="4"/>
      <c r="E5" s="4"/>
      <c r="F5" s="4"/>
      <c r="G5" s="4"/>
      <c r="H5" s="4"/>
      <c r="I5" s="4"/>
      <c r="J5" s="55"/>
      <c r="K5" s="55"/>
      <c r="L5" s="55"/>
      <c r="M5" s="55"/>
      <c r="N5" s="4"/>
    </row>
    <row r="6" ht="28" customHeight="1" spans="1:14">
      <c r="A6" s="2">
        <v>0</v>
      </c>
      <c r="B6" s="2"/>
      <c r="C6" s="42"/>
      <c r="D6" s="2"/>
      <c r="E6" s="2"/>
      <c r="F6" s="2"/>
      <c r="G6" s="2"/>
      <c r="H6" s="2"/>
      <c r="I6" s="34"/>
      <c r="K6" s="128"/>
      <c r="L6" s="128"/>
      <c r="M6" s="128"/>
      <c r="N6" s="2" t="s">
        <v>24</v>
      </c>
    </row>
    <row r="7" ht="18.05" customHeight="1" spans="1:14">
      <c r="A7" s="2">
        <v>0</v>
      </c>
      <c r="B7" s="7"/>
      <c r="C7" s="7" t="s">
        <v>25</v>
      </c>
      <c r="D7" s="43"/>
      <c r="E7" s="43"/>
      <c r="F7" s="43"/>
      <c r="G7" s="43"/>
      <c r="H7" s="43"/>
      <c r="I7" s="57" t="s">
        <v>26</v>
      </c>
      <c r="J7" s="59" t="s">
        <v>27</v>
      </c>
      <c r="K7" s="59"/>
      <c r="L7" s="59" t="s">
        <v>28</v>
      </c>
      <c r="M7" s="59"/>
      <c r="N7" s="58" t="s">
        <v>29</v>
      </c>
    </row>
    <row r="8" ht="56" customHeight="1" spans="1:14">
      <c r="A8" s="2">
        <v>0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35</v>
      </c>
      <c r="H8" s="7" t="s">
        <v>36</v>
      </c>
      <c r="I8" s="57"/>
      <c r="J8" s="59"/>
      <c r="K8" s="59" t="s">
        <v>37</v>
      </c>
      <c r="L8" s="59"/>
      <c r="M8" s="59" t="s">
        <v>37</v>
      </c>
      <c r="N8" s="58"/>
    </row>
    <row r="9" ht="27.1" customHeight="1" spans="1:14">
      <c r="A9" s="2"/>
      <c r="B9" s="44" t="s">
        <v>38</v>
      </c>
      <c r="C9" s="44" t="s">
        <v>39</v>
      </c>
      <c r="D9" s="44" t="s">
        <v>40</v>
      </c>
      <c r="E9" s="45">
        <v>1.0361</v>
      </c>
      <c r="F9" s="116">
        <v>43369</v>
      </c>
      <c r="G9" s="44">
        <v>4.07</v>
      </c>
      <c r="H9" s="44" t="s">
        <v>41</v>
      </c>
      <c r="I9" s="32" t="s">
        <v>42</v>
      </c>
      <c r="J9" s="45">
        <v>6</v>
      </c>
      <c r="K9" s="45">
        <v>1.0361</v>
      </c>
      <c r="L9" s="45">
        <v>2</v>
      </c>
      <c r="M9" s="45">
        <v>1.0361</v>
      </c>
      <c r="N9" s="32"/>
    </row>
    <row r="10" ht="27.1" customHeight="1" spans="1:14">
      <c r="A10" s="2"/>
      <c r="B10" s="44"/>
      <c r="C10" s="44"/>
      <c r="D10" s="44"/>
      <c r="E10" s="45">
        <v>0.1</v>
      </c>
      <c r="F10" s="116"/>
      <c r="G10" s="44"/>
      <c r="H10" s="44"/>
      <c r="I10" s="32" t="s">
        <v>43</v>
      </c>
      <c r="J10" s="45">
        <v>0.379271</v>
      </c>
      <c r="K10" s="45">
        <v>0.1</v>
      </c>
      <c r="L10" s="45">
        <v>0.379271</v>
      </c>
      <c r="M10" s="45">
        <v>0.1</v>
      </c>
      <c r="N10" s="32"/>
    </row>
    <row r="11" ht="27.1" customHeight="1" spans="1:14">
      <c r="A11" s="2"/>
      <c r="B11" s="44"/>
      <c r="C11" s="44"/>
      <c r="D11" s="44"/>
      <c r="E11" s="45">
        <v>0.1</v>
      </c>
      <c r="F11" s="116"/>
      <c r="G11" s="44"/>
      <c r="H11" s="44"/>
      <c r="I11" s="32" t="s">
        <v>44</v>
      </c>
      <c r="J11" s="45">
        <v>0.1188</v>
      </c>
      <c r="K11" s="45">
        <v>0.1</v>
      </c>
      <c r="L11" s="45">
        <v>0.1188</v>
      </c>
      <c r="M11" s="45">
        <v>0.1</v>
      </c>
      <c r="N11" s="32"/>
    </row>
    <row r="12" ht="27.1" customHeight="1" spans="1:14">
      <c r="A12" s="2"/>
      <c r="B12" s="44"/>
      <c r="C12" s="44"/>
      <c r="D12" s="44"/>
      <c r="E12" s="45">
        <v>0.041</v>
      </c>
      <c r="F12" s="116"/>
      <c r="G12" s="44"/>
      <c r="H12" s="44"/>
      <c r="I12" s="32" t="s">
        <v>45</v>
      </c>
      <c r="J12" s="45">
        <v>0.4</v>
      </c>
      <c r="K12" s="45">
        <v>0.041</v>
      </c>
      <c r="L12" s="45">
        <v>0.4</v>
      </c>
      <c r="M12" s="45">
        <v>0.041</v>
      </c>
      <c r="N12" s="32"/>
    </row>
    <row r="13" ht="27.1" customHeight="1" spans="1:14">
      <c r="A13" s="2"/>
      <c r="B13" s="44"/>
      <c r="C13" s="44"/>
      <c r="D13" s="44"/>
      <c r="E13" s="45">
        <v>0.05</v>
      </c>
      <c r="F13" s="116"/>
      <c r="G13" s="44"/>
      <c r="H13" s="44"/>
      <c r="I13" s="32" t="s">
        <v>46</v>
      </c>
      <c r="J13" s="45">
        <v>1.48</v>
      </c>
      <c r="K13" s="45">
        <v>0.15</v>
      </c>
      <c r="L13" s="45">
        <v>1.48</v>
      </c>
      <c r="M13" s="45">
        <v>0.15</v>
      </c>
      <c r="N13" s="32"/>
    </row>
    <row r="14" ht="27.1" customHeight="1" spans="1:14">
      <c r="A14" s="2"/>
      <c r="B14" s="44"/>
      <c r="C14" s="44"/>
      <c r="D14" s="44"/>
      <c r="E14" s="45">
        <v>0.1012</v>
      </c>
      <c r="F14" s="116"/>
      <c r="G14" s="44"/>
      <c r="H14" s="44"/>
      <c r="I14" s="32" t="s">
        <v>47</v>
      </c>
      <c r="J14" s="45">
        <v>0.1736</v>
      </c>
      <c r="K14" s="45">
        <v>0.1012</v>
      </c>
      <c r="L14" s="45">
        <v>0.1736</v>
      </c>
      <c r="M14" s="45">
        <v>0.1012</v>
      </c>
      <c r="N14" s="32"/>
    </row>
    <row r="15" ht="27.1" customHeight="1" spans="1:14">
      <c r="A15" s="2"/>
      <c r="B15" s="44" t="s">
        <v>48</v>
      </c>
      <c r="C15" s="44" t="s">
        <v>49</v>
      </c>
      <c r="D15" s="44" t="s">
        <v>40</v>
      </c>
      <c r="E15" s="45">
        <v>0.0493</v>
      </c>
      <c r="F15" s="116">
        <v>43332</v>
      </c>
      <c r="G15" s="44">
        <v>3.95</v>
      </c>
      <c r="H15" s="44" t="s">
        <v>41</v>
      </c>
      <c r="I15" s="32" t="s">
        <v>47</v>
      </c>
      <c r="J15" s="45">
        <v>0.0855</v>
      </c>
      <c r="K15" s="45">
        <v>0.0493</v>
      </c>
      <c r="L15" s="45">
        <v>0.0855</v>
      </c>
      <c r="M15" s="45">
        <v>0.0493</v>
      </c>
      <c r="N15" s="32"/>
    </row>
    <row r="16" ht="27.1" customHeight="1" spans="1:14">
      <c r="A16" s="2"/>
      <c r="B16" s="44"/>
      <c r="C16" s="44"/>
      <c r="D16" s="44"/>
      <c r="E16" s="45">
        <v>0.1</v>
      </c>
      <c r="F16" s="116"/>
      <c r="G16" s="44"/>
      <c r="H16" s="44"/>
      <c r="I16" s="32" t="s">
        <v>50</v>
      </c>
      <c r="J16" s="45">
        <v>0.73</v>
      </c>
      <c r="K16" s="45">
        <v>0.3</v>
      </c>
      <c r="L16" s="45">
        <v>0.73</v>
      </c>
      <c r="M16" s="45">
        <v>0.3</v>
      </c>
      <c r="N16" s="32"/>
    </row>
    <row r="17" ht="27.1" customHeight="1" spans="1:14">
      <c r="A17" s="2"/>
      <c r="B17" s="44"/>
      <c r="C17" s="44"/>
      <c r="D17" s="44"/>
      <c r="E17" s="45">
        <v>0.3</v>
      </c>
      <c r="F17" s="116"/>
      <c r="G17" s="44"/>
      <c r="H17" s="44"/>
      <c r="I17" s="32" t="s">
        <v>51</v>
      </c>
      <c r="J17" s="45">
        <v>8.43</v>
      </c>
      <c r="K17" s="45">
        <v>0.3</v>
      </c>
      <c r="L17" s="45">
        <v>8.43</v>
      </c>
      <c r="M17" s="45">
        <v>0.3</v>
      </c>
      <c r="N17" s="32"/>
    </row>
    <row r="18" ht="27.1" customHeight="1" spans="1:14">
      <c r="A18" s="2"/>
      <c r="B18" s="32" t="s">
        <v>52</v>
      </c>
      <c r="C18" s="44" t="s">
        <v>53</v>
      </c>
      <c r="D18" s="44" t="s">
        <v>40</v>
      </c>
      <c r="E18" s="45">
        <v>0.2</v>
      </c>
      <c r="F18" s="44" t="s">
        <v>54</v>
      </c>
      <c r="G18" s="44" t="s">
        <v>55</v>
      </c>
      <c r="H18" s="44" t="s">
        <v>41</v>
      </c>
      <c r="I18" s="129" t="s">
        <v>50</v>
      </c>
      <c r="J18" s="45">
        <v>0.73</v>
      </c>
      <c r="K18" s="45">
        <v>0.3</v>
      </c>
      <c r="L18" s="45">
        <v>0.73</v>
      </c>
      <c r="M18" s="45">
        <v>0.3</v>
      </c>
      <c r="N18" s="32"/>
    </row>
    <row r="19" ht="27.1" customHeight="1" spans="1:14">
      <c r="A19" s="2"/>
      <c r="B19" s="32" t="s">
        <v>56</v>
      </c>
      <c r="C19" s="44">
        <v>157575</v>
      </c>
      <c r="D19" s="44" t="s">
        <v>40</v>
      </c>
      <c r="E19" s="45">
        <v>0.1</v>
      </c>
      <c r="F19" s="44" t="s">
        <v>57</v>
      </c>
      <c r="G19" s="44" t="s">
        <v>58</v>
      </c>
      <c r="H19" s="44" t="s">
        <v>59</v>
      </c>
      <c r="I19" s="32" t="s">
        <v>60</v>
      </c>
      <c r="J19" s="45">
        <v>5.56</v>
      </c>
      <c r="K19" s="45">
        <v>0.1</v>
      </c>
      <c r="L19" s="45">
        <v>5.56</v>
      </c>
      <c r="M19" s="45">
        <v>0.1</v>
      </c>
      <c r="N19" s="32"/>
    </row>
    <row r="20" ht="27.1" customHeight="1" spans="1:14">
      <c r="A20" s="2"/>
      <c r="B20" s="32"/>
      <c r="C20" s="44"/>
      <c r="D20" s="44"/>
      <c r="E20" s="45">
        <v>0.03</v>
      </c>
      <c r="F20" s="44"/>
      <c r="G20" s="44"/>
      <c r="H20" s="44"/>
      <c r="I20" s="32" t="s">
        <v>61</v>
      </c>
      <c r="J20" s="45">
        <v>0.834046</v>
      </c>
      <c r="K20" s="45">
        <v>0.03</v>
      </c>
      <c r="L20" s="45">
        <v>0.834046</v>
      </c>
      <c r="M20" s="45">
        <v>0.03</v>
      </c>
      <c r="N20" s="32"/>
    </row>
    <row r="21" ht="27.1" customHeight="1" spans="1:14">
      <c r="A21" s="2"/>
      <c r="B21" s="32"/>
      <c r="C21" s="44"/>
      <c r="D21" s="44"/>
      <c r="E21" s="45">
        <v>0.034</v>
      </c>
      <c r="F21" s="44"/>
      <c r="G21" s="44"/>
      <c r="H21" s="44"/>
      <c r="I21" s="32" t="s">
        <v>62</v>
      </c>
      <c r="J21" s="45">
        <v>0.520802</v>
      </c>
      <c r="K21" s="45">
        <v>0.034</v>
      </c>
      <c r="L21" s="45">
        <v>0.520802</v>
      </c>
      <c r="M21" s="45">
        <v>0.034</v>
      </c>
      <c r="N21" s="32"/>
    </row>
    <row r="22" ht="27.1" customHeight="1" spans="1:14">
      <c r="A22" s="2"/>
      <c r="B22" s="32"/>
      <c r="C22" s="44"/>
      <c r="D22" s="44"/>
      <c r="E22" s="45">
        <v>0.0837</v>
      </c>
      <c r="F22" s="44"/>
      <c r="G22" s="44"/>
      <c r="H22" s="44"/>
      <c r="I22" s="32" t="s">
        <v>63</v>
      </c>
      <c r="J22" s="45">
        <v>0.298</v>
      </c>
      <c r="K22" s="45">
        <v>0.0837</v>
      </c>
      <c r="L22" s="45">
        <v>0.298</v>
      </c>
      <c r="M22" s="45">
        <v>0.0837</v>
      </c>
      <c r="N22" s="32"/>
    </row>
    <row r="23" ht="27.1" customHeight="1" spans="1:14">
      <c r="A23" s="2"/>
      <c r="B23" s="32"/>
      <c r="C23" s="44"/>
      <c r="D23" s="44"/>
      <c r="E23" s="45">
        <v>0.005</v>
      </c>
      <c r="F23" s="44"/>
      <c r="G23" s="44"/>
      <c r="H23" s="44"/>
      <c r="I23" s="32" t="s">
        <v>64</v>
      </c>
      <c r="J23" s="45">
        <v>0.76</v>
      </c>
      <c r="K23" s="45">
        <v>0.005</v>
      </c>
      <c r="L23" s="45">
        <v>0.76</v>
      </c>
      <c r="M23" s="45">
        <v>0.005</v>
      </c>
      <c r="N23" s="32"/>
    </row>
    <row r="24" ht="27.1" customHeight="1" spans="1:14">
      <c r="A24" s="2"/>
      <c r="B24" s="32"/>
      <c r="C24" s="44"/>
      <c r="D24" s="44"/>
      <c r="E24" s="45">
        <v>0.1</v>
      </c>
      <c r="F24" s="44"/>
      <c r="G24" s="44"/>
      <c r="H24" s="44"/>
      <c r="I24" s="32" t="s">
        <v>65</v>
      </c>
      <c r="J24" s="45">
        <v>1.48</v>
      </c>
      <c r="K24" s="45">
        <v>0.15</v>
      </c>
      <c r="L24" s="45">
        <v>1.48</v>
      </c>
      <c r="M24" s="45">
        <v>0.15</v>
      </c>
      <c r="N24" s="32"/>
    </row>
    <row r="25" ht="27.1" customHeight="1" spans="1:14">
      <c r="A25" s="2"/>
      <c r="B25" s="32" t="s">
        <v>66</v>
      </c>
      <c r="C25" s="44" t="s">
        <v>67</v>
      </c>
      <c r="D25" s="44" t="s">
        <v>40</v>
      </c>
      <c r="E25" s="45">
        <v>0.1</v>
      </c>
      <c r="F25" s="44" t="s">
        <v>68</v>
      </c>
      <c r="G25" s="44" t="s">
        <v>69</v>
      </c>
      <c r="H25" s="44" t="s">
        <v>41</v>
      </c>
      <c r="I25" s="32" t="s">
        <v>70</v>
      </c>
      <c r="J25" s="45">
        <v>0.6</v>
      </c>
      <c r="K25" s="45">
        <v>0.39</v>
      </c>
      <c r="L25" s="45">
        <v>0.4955</v>
      </c>
      <c r="M25" s="45">
        <v>0.39</v>
      </c>
      <c r="N25" s="33"/>
    </row>
    <row r="26" ht="27.1" customHeight="1" spans="1:14">
      <c r="A26" s="2"/>
      <c r="B26" s="32"/>
      <c r="C26" s="44"/>
      <c r="D26" s="44"/>
      <c r="E26" s="45">
        <v>0.5</v>
      </c>
      <c r="F26" s="44"/>
      <c r="G26" s="44"/>
      <c r="H26" s="44"/>
      <c r="I26" s="32" t="s">
        <v>71</v>
      </c>
      <c r="J26" s="45">
        <v>1.14</v>
      </c>
      <c r="K26" s="45">
        <v>0.7</v>
      </c>
      <c r="L26" s="45">
        <v>0.6</v>
      </c>
      <c r="M26" s="45">
        <v>0.6</v>
      </c>
      <c r="N26" s="33"/>
    </row>
    <row r="27" ht="27.1" customHeight="1" spans="1:14">
      <c r="A27" s="2"/>
      <c r="B27" s="32"/>
      <c r="C27" s="44"/>
      <c r="D27" s="44"/>
      <c r="E27" s="45">
        <v>0.4</v>
      </c>
      <c r="F27" s="44"/>
      <c r="G27" s="44"/>
      <c r="H27" s="44"/>
      <c r="I27" s="32" t="s">
        <v>72</v>
      </c>
      <c r="J27" s="45">
        <v>1.6</v>
      </c>
      <c r="K27" s="45">
        <v>0.8</v>
      </c>
      <c r="L27" s="45">
        <v>1.6</v>
      </c>
      <c r="M27" s="45">
        <v>0.8</v>
      </c>
      <c r="N27" s="33"/>
    </row>
    <row r="28" ht="27.1" customHeight="1" spans="1:14">
      <c r="A28" s="2"/>
      <c r="B28" s="32"/>
      <c r="C28" s="44"/>
      <c r="D28" s="44"/>
      <c r="E28" s="45">
        <v>0.1435</v>
      </c>
      <c r="F28" s="44"/>
      <c r="G28" s="44"/>
      <c r="H28" s="44"/>
      <c r="I28" s="32" t="s">
        <v>73</v>
      </c>
      <c r="J28" s="45">
        <v>139.61</v>
      </c>
      <c r="K28" s="45">
        <v>0.5935</v>
      </c>
      <c r="L28" s="45">
        <v>33.22</v>
      </c>
      <c r="M28" s="45">
        <v>0.5935</v>
      </c>
      <c r="N28" s="33"/>
    </row>
    <row r="29" ht="27.1" customHeight="1" spans="1:14">
      <c r="A29" s="2"/>
      <c r="B29" s="32"/>
      <c r="C29" s="44"/>
      <c r="D29" s="44"/>
      <c r="E29" s="45">
        <v>0.6265</v>
      </c>
      <c r="F29" s="44"/>
      <c r="G29" s="44"/>
      <c r="H29" s="44"/>
      <c r="I29" s="32" t="s">
        <v>74</v>
      </c>
      <c r="J29" s="45">
        <v>2.61</v>
      </c>
      <c r="K29" s="45">
        <v>0.6265</v>
      </c>
      <c r="L29" s="45">
        <v>2.21</v>
      </c>
      <c r="M29" s="45">
        <v>0.6265</v>
      </c>
      <c r="N29" s="33"/>
    </row>
    <row r="30" ht="27.1" customHeight="1" spans="1:14">
      <c r="A30" s="2"/>
      <c r="B30" s="32" t="s">
        <v>75</v>
      </c>
      <c r="C30" s="44" t="s">
        <v>76</v>
      </c>
      <c r="D30" s="44" t="s">
        <v>40</v>
      </c>
      <c r="E30" s="45">
        <v>0.917</v>
      </c>
      <c r="F30" s="44" t="s">
        <v>68</v>
      </c>
      <c r="G30" s="44" t="s">
        <v>77</v>
      </c>
      <c r="H30" s="44" t="s">
        <v>78</v>
      </c>
      <c r="I30" s="32" t="s">
        <v>79</v>
      </c>
      <c r="J30" s="45">
        <v>6.08</v>
      </c>
      <c r="K30" s="45">
        <v>2.417</v>
      </c>
      <c r="L30" s="45">
        <v>5.88</v>
      </c>
      <c r="M30" s="45">
        <v>2.417</v>
      </c>
      <c r="N30" s="33"/>
    </row>
    <row r="31" ht="27.1" customHeight="1" spans="1:14">
      <c r="A31" s="2"/>
      <c r="B31" s="32"/>
      <c r="C31" s="44"/>
      <c r="D31" s="44"/>
      <c r="E31" s="45">
        <v>0.28</v>
      </c>
      <c r="F31" s="44"/>
      <c r="G31" s="44"/>
      <c r="H31" s="44"/>
      <c r="I31" s="32" t="s">
        <v>73</v>
      </c>
      <c r="J31" s="45">
        <v>139.61</v>
      </c>
      <c r="K31" s="45">
        <v>0.5935</v>
      </c>
      <c r="L31" s="45">
        <v>33.22</v>
      </c>
      <c r="M31" s="45">
        <v>0.5935</v>
      </c>
      <c r="N31" s="33"/>
    </row>
    <row r="32" ht="27.1" customHeight="1" spans="1:14">
      <c r="A32" s="2"/>
      <c r="B32" s="32"/>
      <c r="C32" s="44"/>
      <c r="D32" s="44"/>
      <c r="E32" s="45">
        <v>0.35</v>
      </c>
      <c r="F32" s="44"/>
      <c r="G32" s="44"/>
      <c r="H32" s="44"/>
      <c r="I32" s="32" t="s">
        <v>80</v>
      </c>
      <c r="J32" s="45">
        <v>133.8</v>
      </c>
      <c r="K32" s="45">
        <v>0.35</v>
      </c>
      <c r="L32" s="45">
        <v>19.39</v>
      </c>
      <c r="M32" s="45">
        <v>0.35</v>
      </c>
      <c r="N32" s="33"/>
    </row>
    <row r="33" ht="27.1" customHeight="1" spans="1:14">
      <c r="A33" s="2"/>
      <c r="B33" s="117" t="s">
        <v>81</v>
      </c>
      <c r="C33" s="118" t="s">
        <v>82</v>
      </c>
      <c r="D33" s="118" t="s">
        <v>40</v>
      </c>
      <c r="E33" s="73">
        <v>0.1</v>
      </c>
      <c r="F33" s="118" t="s">
        <v>83</v>
      </c>
      <c r="G33" s="118" t="s">
        <v>58</v>
      </c>
      <c r="H33" s="118" t="s">
        <v>41</v>
      </c>
      <c r="I33" s="33" t="s">
        <v>79</v>
      </c>
      <c r="J33" s="45">
        <v>6.08</v>
      </c>
      <c r="K33" s="45">
        <v>2.417</v>
      </c>
      <c r="L33" s="73">
        <v>5.88</v>
      </c>
      <c r="M33" s="45">
        <v>2.417</v>
      </c>
      <c r="N33" s="33"/>
    </row>
    <row r="34" ht="27.1" customHeight="1" spans="1:14">
      <c r="A34" s="2"/>
      <c r="B34" s="117"/>
      <c r="C34" s="118"/>
      <c r="D34" s="118"/>
      <c r="E34" s="73">
        <v>0.17</v>
      </c>
      <c r="F34" s="118"/>
      <c r="G34" s="118"/>
      <c r="H34" s="118"/>
      <c r="I34" s="33" t="s">
        <v>73</v>
      </c>
      <c r="J34" s="45">
        <v>139.61</v>
      </c>
      <c r="K34" s="45">
        <v>0.5935</v>
      </c>
      <c r="L34" s="73">
        <v>33.22</v>
      </c>
      <c r="M34" s="73">
        <v>0.5935</v>
      </c>
      <c r="N34" s="33"/>
    </row>
    <row r="35" ht="27.1" customHeight="1" spans="1:14">
      <c r="A35" s="2"/>
      <c r="B35" s="117"/>
      <c r="C35" s="118"/>
      <c r="D35" s="118"/>
      <c r="E35" s="73">
        <v>0.13</v>
      </c>
      <c r="F35" s="118"/>
      <c r="G35" s="118"/>
      <c r="H35" s="118"/>
      <c r="I35" s="33" t="s">
        <v>80</v>
      </c>
      <c r="J35" s="45">
        <v>133.8</v>
      </c>
      <c r="K35" s="45">
        <v>0.48</v>
      </c>
      <c r="L35" s="73">
        <v>19.39</v>
      </c>
      <c r="M35" s="73">
        <v>0.48</v>
      </c>
      <c r="N35" s="33"/>
    </row>
    <row r="36" ht="27.1" customHeight="1" spans="1:14">
      <c r="A36" s="2"/>
      <c r="B36" s="117"/>
      <c r="C36" s="118"/>
      <c r="D36" s="118"/>
      <c r="E36" s="73">
        <v>0.1</v>
      </c>
      <c r="F36" s="118"/>
      <c r="G36" s="118"/>
      <c r="H36" s="118"/>
      <c r="I36" s="33" t="s">
        <v>71</v>
      </c>
      <c r="J36" s="45">
        <v>1.14</v>
      </c>
      <c r="K36" s="45">
        <v>0.7</v>
      </c>
      <c r="L36" s="73">
        <v>0.6</v>
      </c>
      <c r="M36" s="73">
        <v>0.6</v>
      </c>
      <c r="N36" s="33"/>
    </row>
    <row r="37" ht="27.1" customHeight="1" spans="1:14">
      <c r="A37" s="2"/>
      <c r="B37" s="117" t="s">
        <v>84</v>
      </c>
      <c r="C37" s="118" t="s">
        <v>85</v>
      </c>
      <c r="D37" s="118" t="s">
        <v>40</v>
      </c>
      <c r="E37" s="73">
        <v>0.16</v>
      </c>
      <c r="F37" s="118" t="s">
        <v>83</v>
      </c>
      <c r="G37" s="118" t="s">
        <v>86</v>
      </c>
      <c r="H37" s="118" t="s">
        <v>59</v>
      </c>
      <c r="I37" s="32" t="s">
        <v>70</v>
      </c>
      <c r="J37" s="45">
        <v>0.6</v>
      </c>
      <c r="K37" s="45">
        <v>0.39</v>
      </c>
      <c r="L37" s="45">
        <v>0.4955</v>
      </c>
      <c r="M37" s="73">
        <v>0.39</v>
      </c>
      <c r="N37" s="33"/>
    </row>
    <row r="38" ht="27.1" customHeight="1" spans="1:14">
      <c r="A38" s="2"/>
      <c r="B38" s="117"/>
      <c r="C38" s="118"/>
      <c r="D38" s="118"/>
      <c r="E38" s="73">
        <v>0.4</v>
      </c>
      <c r="F38" s="118"/>
      <c r="G38" s="118"/>
      <c r="H38" s="118"/>
      <c r="I38" s="32" t="s">
        <v>72</v>
      </c>
      <c r="J38" s="45">
        <v>1.6</v>
      </c>
      <c r="K38" s="45">
        <v>0.8</v>
      </c>
      <c r="L38" s="73">
        <v>1.6</v>
      </c>
      <c r="M38" s="73">
        <v>0.8</v>
      </c>
      <c r="N38" s="33"/>
    </row>
    <row r="39" ht="27.1" customHeight="1" spans="1:14">
      <c r="A39" s="2"/>
      <c r="B39" s="117"/>
      <c r="C39" s="118"/>
      <c r="D39" s="118"/>
      <c r="E39" s="73">
        <v>0.2</v>
      </c>
      <c r="F39" s="118"/>
      <c r="G39" s="118"/>
      <c r="H39" s="118"/>
      <c r="I39" s="33" t="s">
        <v>87</v>
      </c>
      <c r="J39" s="73">
        <v>1.32774</v>
      </c>
      <c r="K39" s="45">
        <v>0.78</v>
      </c>
      <c r="L39" s="73">
        <v>1.062</v>
      </c>
      <c r="M39" s="73">
        <v>0.78</v>
      </c>
      <c r="N39" s="33"/>
    </row>
    <row r="40" ht="27.1" customHeight="1" spans="1:14">
      <c r="A40" s="2"/>
      <c r="B40" s="49" t="s">
        <v>88</v>
      </c>
      <c r="C40" s="49" t="s">
        <v>89</v>
      </c>
      <c r="D40" s="49" t="s">
        <v>40</v>
      </c>
      <c r="E40" s="50">
        <v>0.47</v>
      </c>
      <c r="F40" s="49" t="s">
        <v>90</v>
      </c>
      <c r="G40" s="49" t="s">
        <v>91</v>
      </c>
      <c r="H40" s="49" t="s">
        <v>59</v>
      </c>
      <c r="I40" s="33" t="s">
        <v>92</v>
      </c>
      <c r="J40" s="73">
        <v>0.9</v>
      </c>
      <c r="K40" s="73">
        <v>0.28</v>
      </c>
      <c r="L40" s="73">
        <v>0.9</v>
      </c>
      <c r="M40" s="73">
        <v>0.28</v>
      </c>
      <c r="N40" s="58"/>
    </row>
    <row r="41" ht="54" customHeight="1" spans="1:17">
      <c r="A41" s="2" t="s">
        <v>93</v>
      </c>
      <c r="B41" s="37"/>
      <c r="C41" s="49"/>
      <c r="D41" s="37"/>
      <c r="E41" s="38"/>
      <c r="F41" s="37"/>
      <c r="G41" s="119"/>
      <c r="H41" s="37"/>
      <c r="I41" s="74" t="s">
        <v>94</v>
      </c>
      <c r="J41" s="77">
        <v>0.477</v>
      </c>
      <c r="K41" s="77">
        <v>0.33</v>
      </c>
      <c r="L41" s="77">
        <v>0.33</v>
      </c>
      <c r="M41" s="77">
        <v>0.33</v>
      </c>
      <c r="N41" s="13"/>
      <c r="O41" s="2" t="s">
        <v>95</v>
      </c>
      <c r="P41" s="2" t="s">
        <v>96</v>
      </c>
      <c r="Q41" s="2"/>
    </row>
    <row r="42" ht="54" customHeight="1" spans="1:17">
      <c r="A42" s="34"/>
      <c r="B42" s="120" t="s">
        <v>97</v>
      </c>
      <c r="C42" s="121" t="s">
        <v>98</v>
      </c>
      <c r="D42" s="121" t="s">
        <v>40</v>
      </c>
      <c r="E42" s="122">
        <v>0.9245</v>
      </c>
      <c r="F42" s="121" t="s">
        <v>99</v>
      </c>
      <c r="G42" s="121" t="s">
        <v>100</v>
      </c>
      <c r="H42" s="121" t="s">
        <v>59</v>
      </c>
      <c r="I42" s="74" t="s">
        <v>70</v>
      </c>
      <c r="J42" s="77">
        <v>0.6</v>
      </c>
      <c r="K42" s="70">
        <v>0.39</v>
      </c>
      <c r="L42" s="45">
        <v>0.4955</v>
      </c>
      <c r="M42" s="70">
        <v>0.39</v>
      </c>
      <c r="N42" s="94"/>
      <c r="O42" s="34"/>
      <c r="P42" s="34"/>
      <c r="Q42" s="34"/>
    </row>
    <row r="43" ht="54" customHeight="1" spans="1:17">
      <c r="A43" s="34"/>
      <c r="B43" s="123"/>
      <c r="C43" s="123"/>
      <c r="D43" s="123"/>
      <c r="E43" s="124"/>
      <c r="F43" s="123"/>
      <c r="G43" s="123"/>
      <c r="H43" s="123"/>
      <c r="I43" s="130" t="s">
        <v>101</v>
      </c>
      <c r="J43" s="131">
        <v>0.75</v>
      </c>
      <c r="K43" s="106">
        <v>0.07</v>
      </c>
      <c r="L43" s="106">
        <v>0.07</v>
      </c>
      <c r="M43" s="106">
        <v>0.0694</v>
      </c>
      <c r="N43" s="108"/>
      <c r="O43" s="34"/>
      <c r="P43" s="34"/>
      <c r="Q43" s="34"/>
    </row>
    <row r="44" ht="54" customHeight="1" spans="1:17">
      <c r="A44" s="34"/>
      <c r="B44" s="120" t="s">
        <v>102</v>
      </c>
      <c r="C44" s="121" t="s">
        <v>103</v>
      </c>
      <c r="D44" s="121" t="s">
        <v>40</v>
      </c>
      <c r="E44" s="122">
        <v>2.0126</v>
      </c>
      <c r="F44" s="121" t="s">
        <v>104</v>
      </c>
      <c r="G44" s="121" t="s">
        <v>105</v>
      </c>
      <c r="H44" s="121" t="s">
        <v>41</v>
      </c>
      <c r="I44" s="132" t="s">
        <v>72</v>
      </c>
      <c r="J44" s="133">
        <v>1.6</v>
      </c>
      <c r="K44" s="134">
        <v>0.8</v>
      </c>
      <c r="L44" s="134">
        <v>1.6</v>
      </c>
      <c r="M44" s="134">
        <v>0.8</v>
      </c>
      <c r="N44" s="135"/>
      <c r="O44" s="34"/>
      <c r="P44" s="34"/>
      <c r="Q44" s="34"/>
    </row>
    <row r="45" ht="54" customHeight="1" spans="1:17">
      <c r="A45" s="34"/>
      <c r="B45" s="84"/>
      <c r="C45" s="84"/>
      <c r="D45" s="84"/>
      <c r="E45" s="85"/>
      <c r="F45" s="84"/>
      <c r="G45" s="84"/>
      <c r="H45" s="84"/>
      <c r="I45" s="136" t="s">
        <v>87</v>
      </c>
      <c r="J45" s="77">
        <v>1.32774</v>
      </c>
      <c r="K45" s="70">
        <v>0.78</v>
      </c>
      <c r="L45" s="70">
        <v>1.062</v>
      </c>
      <c r="M45" s="70">
        <v>0.78</v>
      </c>
      <c r="N45" s="94"/>
      <c r="O45" s="34"/>
      <c r="P45" s="34"/>
      <c r="Q45" s="34"/>
    </row>
    <row r="46" ht="54" customHeight="1" spans="1:17">
      <c r="A46" s="34"/>
      <c r="B46" s="84"/>
      <c r="C46" s="84"/>
      <c r="D46" s="84"/>
      <c r="E46" s="85"/>
      <c r="F46" s="84"/>
      <c r="G46" s="84"/>
      <c r="H46" s="84"/>
      <c r="I46" s="137" t="s">
        <v>92</v>
      </c>
      <c r="J46" s="77">
        <v>0.9</v>
      </c>
      <c r="K46" s="70">
        <v>0.28</v>
      </c>
      <c r="L46" s="70">
        <v>0.9</v>
      </c>
      <c r="M46" s="70">
        <v>0.28</v>
      </c>
      <c r="N46" s="94"/>
      <c r="O46" s="34"/>
      <c r="P46" s="34"/>
      <c r="Q46" s="34"/>
    </row>
    <row r="47" ht="54" customHeight="1" spans="1:17">
      <c r="A47" s="34"/>
      <c r="B47" s="84"/>
      <c r="C47" s="84"/>
      <c r="D47" s="84"/>
      <c r="E47" s="85"/>
      <c r="F47" s="84"/>
      <c r="G47" s="84"/>
      <c r="H47" s="84"/>
      <c r="I47" s="137" t="s">
        <v>106</v>
      </c>
      <c r="J47" s="77">
        <v>1.97</v>
      </c>
      <c r="K47" s="70">
        <v>0</v>
      </c>
      <c r="L47" s="70">
        <v>0.02</v>
      </c>
      <c r="M47" s="70">
        <v>0.2</v>
      </c>
      <c r="N47" s="94"/>
      <c r="O47" s="34"/>
      <c r="P47" s="34"/>
      <c r="Q47" s="34"/>
    </row>
    <row r="48" ht="54" customHeight="1" spans="1:17">
      <c r="A48" s="34"/>
      <c r="B48" s="84"/>
      <c r="C48" s="84"/>
      <c r="D48" s="84"/>
      <c r="E48" s="85"/>
      <c r="F48" s="84"/>
      <c r="G48" s="84"/>
      <c r="H48" s="84"/>
      <c r="I48" s="137" t="s">
        <v>107</v>
      </c>
      <c r="J48" s="77">
        <v>13.22</v>
      </c>
      <c r="K48" s="70">
        <v>0.4</v>
      </c>
      <c r="L48" s="70">
        <v>3.2</v>
      </c>
      <c r="M48" s="70">
        <v>0.4</v>
      </c>
      <c r="N48" s="94"/>
      <c r="O48" s="34"/>
      <c r="P48" s="34"/>
      <c r="Q48" s="34"/>
    </row>
    <row r="49" ht="54" customHeight="1" spans="1:17">
      <c r="A49" s="34"/>
      <c r="B49" s="123"/>
      <c r="C49" s="123"/>
      <c r="D49" s="123"/>
      <c r="E49" s="124"/>
      <c r="F49" s="123"/>
      <c r="G49" s="123"/>
      <c r="H49" s="123"/>
      <c r="I49" s="138" t="s">
        <v>108</v>
      </c>
      <c r="J49" s="131">
        <v>9.84</v>
      </c>
      <c r="K49" s="106">
        <v>0.8</v>
      </c>
      <c r="L49" s="106">
        <v>2.3</v>
      </c>
      <c r="M49" s="106">
        <v>0.8</v>
      </c>
      <c r="N49" s="108"/>
      <c r="O49" s="34"/>
      <c r="P49" s="34"/>
      <c r="Q49" s="34"/>
    </row>
    <row r="50" ht="54" customHeight="1" spans="1:17">
      <c r="A50" s="34"/>
      <c r="B50" s="120" t="s">
        <v>109</v>
      </c>
      <c r="C50" s="121" t="s">
        <v>110</v>
      </c>
      <c r="D50" s="121" t="s">
        <v>40</v>
      </c>
      <c r="E50" s="122">
        <v>2.0521</v>
      </c>
      <c r="F50" s="121" t="s">
        <v>104</v>
      </c>
      <c r="G50" s="121" t="s">
        <v>111</v>
      </c>
      <c r="H50" s="121" t="s">
        <v>112</v>
      </c>
      <c r="I50" s="132" t="s">
        <v>79</v>
      </c>
      <c r="J50" s="139">
        <v>6.08</v>
      </c>
      <c r="K50" s="45">
        <v>2.417</v>
      </c>
      <c r="L50" s="140">
        <v>5.88</v>
      </c>
      <c r="M50" s="45">
        <v>2.417</v>
      </c>
      <c r="N50" s="141"/>
      <c r="O50" s="34"/>
      <c r="P50" s="34"/>
      <c r="Q50" s="34"/>
    </row>
    <row r="51" ht="54" customHeight="1" spans="1:17">
      <c r="A51" s="34"/>
      <c r="B51" s="84"/>
      <c r="C51" s="84"/>
      <c r="D51" s="84"/>
      <c r="E51" s="85"/>
      <c r="F51" s="84"/>
      <c r="G51" s="84"/>
      <c r="H51" s="84"/>
      <c r="I51" s="142" t="s">
        <v>113</v>
      </c>
      <c r="J51" s="140">
        <v>2.036</v>
      </c>
      <c r="K51" s="140">
        <v>0.1</v>
      </c>
      <c r="L51" s="140">
        <v>0.2</v>
      </c>
      <c r="M51" s="106">
        <v>0.4</v>
      </c>
      <c r="N51" s="141"/>
      <c r="O51" s="34"/>
      <c r="P51" s="34"/>
      <c r="Q51" s="34"/>
    </row>
    <row r="52" ht="54" customHeight="1" spans="1:17">
      <c r="A52" s="34"/>
      <c r="B52" s="84"/>
      <c r="C52" s="84"/>
      <c r="D52" s="84"/>
      <c r="E52" s="85"/>
      <c r="F52" s="84"/>
      <c r="G52" s="84"/>
      <c r="H52" s="84"/>
      <c r="I52" s="141" t="s">
        <v>114</v>
      </c>
      <c r="J52" s="140">
        <v>1.46</v>
      </c>
      <c r="K52" s="140">
        <v>0.8</v>
      </c>
      <c r="L52" s="140">
        <v>1.46</v>
      </c>
      <c r="M52" s="106">
        <v>0.8</v>
      </c>
      <c r="N52" s="141"/>
      <c r="O52" s="34"/>
      <c r="P52" s="34"/>
      <c r="Q52" s="34"/>
    </row>
    <row r="53" ht="54" customHeight="1" spans="1:17">
      <c r="A53" s="34"/>
      <c r="B53" s="84"/>
      <c r="C53" s="84"/>
      <c r="D53" s="84"/>
      <c r="E53" s="85"/>
      <c r="F53" s="84"/>
      <c r="G53" s="84"/>
      <c r="H53" s="84"/>
      <c r="I53" s="141" t="s">
        <v>115</v>
      </c>
      <c r="J53" s="140">
        <v>1.8325</v>
      </c>
      <c r="K53" s="140">
        <v>0.4</v>
      </c>
      <c r="L53" s="140">
        <v>0.4</v>
      </c>
      <c r="M53" s="106">
        <v>0.4</v>
      </c>
      <c r="N53" s="141"/>
      <c r="O53" s="34"/>
      <c r="P53" s="34"/>
      <c r="Q53" s="34"/>
    </row>
    <row r="54" ht="54" customHeight="1" spans="1:17">
      <c r="A54" s="34"/>
      <c r="B54" s="123"/>
      <c r="C54" s="123"/>
      <c r="D54" s="123"/>
      <c r="E54" s="124"/>
      <c r="F54" s="123"/>
      <c r="G54" s="123"/>
      <c r="H54" s="123"/>
      <c r="I54" s="138" t="s">
        <v>108</v>
      </c>
      <c r="J54" s="140">
        <v>9.84</v>
      </c>
      <c r="K54" s="140">
        <v>0.8</v>
      </c>
      <c r="L54" s="140">
        <v>2.3</v>
      </c>
      <c r="M54" s="106">
        <v>0.8</v>
      </c>
      <c r="N54" s="141"/>
      <c r="O54" s="34"/>
      <c r="P54" s="34"/>
      <c r="Q54" s="34"/>
    </row>
    <row r="55" ht="54" customHeight="1" spans="1:17">
      <c r="A55" s="34"/>
      <c r="B55" s="120" t="s">
        <v>116</v>
      </c>
      <c r="C55" s="121" t="s">
        <v>117</v>
      </c>
      <c r="D55" s="121" t="s">
        <v>40</v>
      </c>
      <c r="E55" s="122">
        <v>1.6308</v>
      </c>
      <c r="F55" s="121" t="s">
        <v>99</v>
      </c>
      <c r="G55" s="121" t="s">
        <v>118</v>
      </c>
      <c r="H55" s="121" t="s">
        <v>41</v>
      </c>
      <c r="I55" s="132" t="s">
        <v>72</v>
      </c>
      <c r="J55" s="143">
        <v>1.6</v>
      </c>
      <c r="K55" s="143">
        <v>0.8</v>
      </c>
      <c r="L55" s="143">
        <v>1.6</v>
      </c>
      <c r="M55" s="134">
        <v>0.8</v>
      </c>
      <c r="N55" s="144"/>
      <c r="O55" s="34"/>
      <c r="P55" s="34"/>
      <c r="Q55" s="34"/>
    </row>
    <row r="56" ht="54" customHeight="1" spans="1:17">
      <c r="A56" s="34"/>
      <c r="B56" s="84"/>
      <c r="C56" s="84"/>
      <c r="D56" s="84"/>
      <c r="E56" s="85"/>
      <c r="F56" s="84"/>
      <c r="G56" s="84"/>
      <c r="H56" s="84"/>
      <c r="I56" s="142" t="s">
        <v>79</v>
      </c>
      <c r="J56" s="145">
        <v>6.08</v>
      </c>
      <c r="K56" s="45">
        <v>2.417</v>
      </c>
      <c r="L56" s="145">
        <v>5.88</v>
      </c>
      <c r="M56" s="45">
        <v>2.417</v>
      </c>
      <c r="N56" s="146"/>
      <c r="O56" s="34"/>
      <c r="P56" s="34"/>
      <c r="Q56" s="34"/>
    </row>
    <row r="57" ht="54" customHeight="1" spans="1:17">
      <c r="A57" s="34"/>
      <c r="B57" s="84"/>
      <c r="C57" s="84"/>
      <c r="D57" s="84"/>
      <c r="E57" s="85"/>
      <c r="F57" s="84"/>
      <c r="G57" s="84"/>
      <c r="H57" s="84"/>
      <c r="I57" s="141" t="s">
        <v>87</v>
      </c>
      <c r="J57" s="77">
        <v>1.32774</v>
      </c>
      <c r="K57" s="77">
        <v>0.78</v>
      </c>
      <c r="L57" s="77">
        <v>1.062</v>
      </c>
      <c r="M57" s="77">
        <v>0.78</v>
      </c>
      <c r="N57" s="146"/>
      <c r="O57" s="34"/>
      <c r="P57" s="34"/>
      <c r="Q57" s="34"/>
    </row>
    <row r="58" ht="54" customHeight="1" spans="1:17">
      <c r="A58" s="34"/>
      <c r="B58" s="125"/>
      <c r="C58" s="125"/>
      <c r="D58" s="125"/>
      <c r="E58" s="126"/>
      <c r="F58" s="125"/>
      <c r="G58" s="127"/>
      <c r="H58" s="125"/>
      <c r="I58" s="141" t="s">
        <v>119</v>
      </c>
      <c r="J58" s="77">
        <v>0.274115</v>
      </c>
      <c r="K58" s="70">
        <v>0.22</v>
      </c>
      <c r="L58" s="70">
        <v>0.274115</v>
      </c>
      <c r="M58" s="70">
        <v>0.22</v>
      </c>
      <c r="N58" s="94"/>
      <c r="O58" s="34"/>
      <c r="P58" s="34"/>
      <c r="Q58" s="34"/>
    </row>
    <row r="59" ht="14.3" customHeight="1" spans="2:10">
      <c r="B59" s="98" t="s">
        <v>120</v>
      </c>
      <c r="C59" s="99"/>
      <c r="D59" s="98"/>
      <c r="E59" s="98"/>
      <c r="F59" s="98"/>
      <c r="G59" s="98"/>
      <c r="H59" s="98"/>
      <c r="I59" s="98"/>
      <c r="J59" s="147"/>
    </row>
  </sheetData>
  <autoFilter ref="A8:Q59">
    <extLst/>
  </autoFilter>
  <mergeCells count="84">
    <mergeCell ref="B5:N5"/>
    <mergeCell ref="C7:H7"/>
    <mergeCell ref="J7:K7"/>
    <mergeCell ref="L7:M7"/>
    <mergeCell ref="B59:J59"/>
    <mergeCell ref="B9:B14"/>
    <mergeCell ref="B15:B17"/>
    <mergeCell ref="B19:B24"/>
    <mergeCell ref="B25:B29"/>
    <mergeCell ref="B30:B32"/>
    <mergeCell ref="B33:B36"/>
    <mergeCell ref="B37:B39"/>
    <mergeCell ref="B40:B41"/>
    <mergeCell ref="B42:B43"/>
    <mergeCell ref="B44:B49"/>
    <mergeCell ref="B50:B54"/>
    <mergeCell ref="B55:B58"/>
    <mergeCell ref="C9:C14"/>
    <mergeCell ref="C15:C17"/>
    <mergeCell ref="C19:C24"/>
    <mergeCell ref="C25:C29"/>
    <mergeCell ref="C30:C32"/>
    <mergeCell ref="C33:C36"/>
    <mergeCell ref="C37:C39"/>
    <mergeCell ref="C40:C41"/>
    <mergeCell ref="C42:C43"/>
    <mergeCell ref="C44:C49"/>
    <mergeCell ref="C50:C54"/>
    <mergeCell ref="C55:C58"/>
    <mergeCell ref="D9:D14"/>
    <mergeCell ref="D15:D17"/>
    <mergeCell ref="D19:D24"/>
    <mergeCell ref="D25:D29"/>
    <mergeCell ref="D30:D32"/>
    <mergeCell ref="D33:D36"/>
    <mergeCell ref="D37:D39"/>
    <mergeCell ref="D40:D41"/>
    <mergeCell ref="D42:D43"/>
    <mergeCell ref="D44:D49"/>
    <mergeCell ref="D50:D54"/>
    <mergeCell ref="D55:D58"/>
    <mergeCell ref="E40:E41"/>
    <mergeCell ref="E42:E43"/>
    <mergeCell ref="E44:E49"/>
    <mergeCell ref="E50:E54"/>
    <mergeCell ref="E55:E58"/>
    <mergeCell ref="F9:F14"/>
    <mergeCell ref="F15:F17"/>
    <mergeCell ref="F19:F24"/>
    <mergeCell ref="F25:F29"/>
    <mergeCell ref="F30:F32"/>
    <mergeCell ref="F33:F36"/>
    <mergeCell ref="F37:F39"/>
    <mergeCell ref="F40:F41"/>
    <mergeCell ref="F42:F43"/>
    <mergeCell ref="F44:F49"/>
    <mergeCell ref="F50:F54"/>
    <mergeCell ref="F55:F58"/>
    <mergeCell ref="G9:G14"/>
    <mergeCell ref="G15:G17"/>
    <mergeCell ref="G19:G24"/>
    <mergeCell ref="G25:G29"/>
    <mergeCell ref="G30:G32"/>
    <mergeCell ref="G33:G36"/>
    <mergeCell ref="G37:G39"/>
    <mergeCell ref="G40:G41"/>
    <mergeCell ref="G42:G43"/>
    <mergeCell ref="G44:G49"/>
    <mergeCell ref="G50:G54"/>
    <mergeCell ref="G55:G58"/>
    <mergeCell ref="H9:H14"/>
    <mergeCell ref="H15:H17"/>
    <mergeCell ref="H19:H24"/>
    <mergeCell ref="H25:H29"/>
    <mergeCell ref="H30:H32"/>
    <mergeCell ref="H33:H36"/>
    <mergeCell ref="H37:H39"/>
    <mergeCell ref="H40:H41"/>
    <mergeCell ref="H42:H43"/>
    <mergeCell ref="H44:H49"/>
    <mergeCell ref="H50:H54"/>
    <mergeCell ref="H55:H58"/>
    <mergeCell ref="I7:I8"/>
    <mergeCell ref="N7:N8"/>
  </mergeCells>
  <pageMargins left="0.393055555555556" right="0.393055555555556" top="0.393055555555556" bottom="0.393055555555556" header="0" footer="0"/>
  <pageSetup paperSize="9" scale="8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8"/>
  <sheetViews>
    <sheetView showZeros="0" zoomScaleSheetLayoutView="60" workbookViewId="0">
      <pane xSplit="2" ySplit="8" topLeftCell="C142" activePane="bottomRight" state="frozen"/>
      <selection/>
      <selection pane="topRight"/>
      <selection pane="bottomLeft"/>
      <selection pane="bottomRight" activeCell="M151" sqref="M151"/>
    </sheetView>
  </sheetViews>
  <sheetFormatPr defaultColWidth="10.125" defaultRowHeight="13.5"/>
  <cols>
    <col min="1" max="1" width="8.88333333333333" hidden="1" customWidth="1"/>
    <col min="2" max="2" width="37.45" customWidth="1"/>
    <col min="3" max="3" width="10" style="39" customWidth="1"/>
    <col min="4" max="4" width="15.625" customWidth="1"/>
    <col min="5" max="5" width="10.875" style="39" customWidth="1"/>
    <col min="6" max="6" width="11.375" customWidth="1"/>
    <col min="7" max="7" width="8.875" style="39" customWidth="1"/>
    <col min="8" max="8" width="8.75" style="39" customWidth="1"/>
    <col min="9" max="9" width="31.375" customWidth="1"/>
    <col min="10" max="10" width="13.125" customWidth="1"/>
    <col min="11" max="12" width="9.375" style="39" customWidth="1"/>
    <col min="13" max="13" width="9.375" style="40" customWidth="1"/>
    <col min="14" max="14" width="9.375" style="41" customWidth="1"/>
    <col min="15" max="15" width="8" style="40" customWidth="1"/>
    <col min="16" max="16" width="8.375" customWidth="1"/>
    <col min="17" max="21" width="9.375" customWidth="1"/>
  </cols>
  <sheetData>
    <row r="1" ht="67.5" hidden="1" spans="1:5">
      <c r="A1" s="2">
        <v>0</v>
      </c>
      <c r="B1" s="2" t="s">
        <v>0</v>
      </c>
      <c r="C1" s="42" t="s">
        <v>121</v>
      </c>
      <c r="E1"/>
    </row>
    <row r="2" ht="22.5" hidden="1" spans="1:9">
      <c r="A2" s="2">
        <v>0</v>
      </c>
      <c r="B2" s="2" t="s">
        <v>3</v>
      </c>
      <c r="C2" s="42" t="s">
        <v>4</v>
      </c>
      <c r="D2" s="2" t="s">
        <v>5</v>
      </c>
      <c r="E2" s="2" t="s">
        <v>6</v>
      </c>
      <c r="F2" s="2" t="s">
        <v>122</v>
      </c>
      <c r="G2" s="42"/>
      <c r="H2" s="42"/>
      <c r="I2" s="34"/>
    </row>
    <row r="3" hidden="1" spans="1:16">
      <c r="A3" s="2">
        <v>0</v>
      </c>
      <c r="B3" s="2" t="s">
        <v>8</v>
      </c>
      <c r="C3" s="42" t="s">
        <v>9</v>
      </c>
      <c r="E3" s="2" t="s">
        <v>10</v>
      </c>
      <c r="F3" s="2" t="s">
        <v>11</v>
      </c>
      <c r="G3" s="42" t="s">
        <v>12</v>
      </c>
      <c r="H3" s="42" t="s">
        <v>13</v>
      </c>
      <c r="I3" s="2"/>
      <c r="J3" s="2" t="s">
        <v>123</v>
      </c>
      <c r="K3" s="42" t="s">
        <v>14</v>
      </c>
      <c r="L3" s="42" t="s">
        <v>15</v>
      </c>
      <c r="M3" s="53" t="s">
        <v>16</v>
      </c>
      <c r="N3" s="54" t="s">
        <v>17</v>
      </c>
      <c r="O3" s="53" t="s">
        <v>124</v>
      </c>
      <c r="P3" s="2" t="s">
        <v>18</v>
      </c>
    </row>
    <row r="4" ht="14.3" customHeight="1" spans="1:2">
      <c r="A4" s="2">
        <v>0</v>
      </c>
      <c r="B4" s="2" t="s">
        <v>22</v>
      </c>
    </row>
    <row r="5" ht="27.85" customHeight="1" spans="1:16">
      <c r="A5" s="2">
        <v>0</v>
      </c>
      <c r="B5" s="4" t="s">
        <v>125</v>
      </c>
      <c r="C5" s="4"/>
      <c r="D5" s="4"/>
      <c r="E5" s="4"/>
      <c r="F5" s="4"/>
      <c r="G5" s="4"/>
      <c r="H5" s="4"/>
      <c r="I5" s="4"/>
      <c r="J5" s="4"/>
      <c r="K5" s="4"/>
      <c r="L5" s="4"/>
      <c r="M5" s="55"/>
      <c r="N5" s="56"/>
      <c r="O5" s="55"/>
      <c r="P5" s="4"/>
    </row>
    <row r="6" ht="14.3" customHeight="1" spans="1:16">
      <c r="A6" s="2">
        <v>0</v>
      </c>
      <c r="B6" s="2"/>
      <c r="C6" s="42"/>
      <c r="D6" s="2"/>
      <c r="E6" s="42"/>
      <c r="F6" s="2"/>
      <c r="G6" s="42"/>
      <c r="H6" s="42"/>
      <c r="I6" s="34"/>
      <c r="L6" s="42"/>
      <c r="M6" s="53"/>
      <c r="N6" s="54"/>
      <c r="P6" s="2" t="s">
        <v>24</v>
      </c>
    </row>
    <row r="7" ht="36" customHeight="1" spans="1:16">
      <c r="A7" s="2">
        <v>0</v>
      </c>
      <c r="B7" s="7"/>
      <c r="C7" s="7" t="s">
        <v>25</v>
      </c>
      <c r="D7" s="43"/>
      <c r="E7" s="7"/>
      <c r="F7" s="43"/>
      <c r="G7" s="7"/>
      <c r="H7" s="7"/>
      <c r="I7" s="57" t="s">
        <v>126</v>
      </c>
      <c r="J7" s="58" t="s">
        <v>127</v>
      </c>
      <c r="K7" s="7" t="s">
        <v>27</v>
      </c>
      <c r="L7" s="7"/>
      <c r="M7" s="59" t="s">
        <v>28</v>
      </c>
      <c r="N7" s="60"/>
      <c r="O7" s="59" t="s">
        <v>128</v>
      </c>
      <c r="P7" s="58" t="s">
        <v>29</v>
      </c>
    </row>
    <row r="8" ht="64" customHeight="1" spans="1:16">
      <c r="A8" s="2">
        <v>0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35</v>
      </c>
      <c r="H8" s="7" t="s">
        <v>36</v>
      </c>
      <c r="I8" s="57"/>
      <c r="J8" s="58"/>
      <c r="K8" s="7"/>
      <c r="L8" s="7" t="s">
        <v>37</v>
      </c>
      <c r="M8" s="59"/>
      <c r="N8" s="60" t="s">
        <v>37</v>
      </c>
      <c r="O8" s="59"/>
      <c r="P8" s="58"/>
    </row>
    <row r="9" ht="27.1" customHeight="1" spans="1:16">
      <c r="A9" s="2"/>
      <c r="B9" s="32" t="s">
        <v>129</v>
      </c>
      <c r="C9" s="44" t="s">
        <v>130</v>
      </c>
      <c r="D9" s="44" t="s">
        <v>131</v>
      </c>
      <c r="E9" s="45">
        <v>3</v>
      </c>
      <c r="F9" s="44" t="s">
        <v>132</v>
      </c>
      <c r="G9" s="44">
        <v>4.05</v>
      </c>
      <c r="H9" s="46" t="s">
        <v>59</v>
      </c>
      <c r="I9" s="61" t="s">
        <v>133</v>
      </c>
      <c r="J9" s="62" t="s">
        <v>134</v>
      </c>
      <c r="K9" s="45">
        <v>33.291</v>
      </c>
      <c r="L9" s="45">
        <v>7</v>
      </c>
      <c r="M9" s="45">
        <v>33.29</v>
      </c>
      <c r="N9" s="45">
        <v>7</v>
      </c>
      <c r="O9" s="45"/>
      <c r="P9" s="63"/>
    </row>
    <row r="10" ht="27.1" customHeight="1" spans="1:16">
      <c r="A10" s="2"/>
      <c r="B10" s="32" t="s">
        <v>135</v>
      </c>
      <c r="C10" s="44" t="s">
        <v>136</v>
      </c>
      <c r="D10" s="44" t="s">
        <v>137</v>
      </c>
      <c r="E10" s="45">
        <v>1</v>
      </c>
      <c r="F10" s="44" t="s">
        <v>132</v>
      </c>
      <c r="G10" s="44">
        <v>3.9</v>
      </c>
      <c r="H10" s="46" t="s">
        <v>138</v>
      </c>
      <c r="I10" s="32" t="s">
        <v>139</v>
      </c>
      <c r="J10" s="33" t="s">
        <v>140</v>
      </c>
      <c r="K10" s="64">
        <v>3.3418</v>
      </c>
      <c r="L10" s="64">
        <v>2.6</v>
      </c>
      <c r="M10" s="65">
        <v>1.52</v>
      </c>
      <c r="N10" s="64">
        <v>1.52</v>
      </c>
      <c r="O10" s="45">
        <v>1.6</v>
      </c>
      <c r="P10" s="63"/>
    </row>
    <row r="11" ht="27.1" customHeight="1" spans="1:16">
      <c r="A11" s="2"/>
      <c r="B11" s="32" t="s">
        <v>141</v>
      </c>
      <c r="C11" s="44" t="s">
        <v>142</v>
      </c>
      <c r="D11" s="44" t="s">
        <v>143</v>
      </c>
      <c r="E11" s="45">
        <v>2</v>
      </c>
      <c r="F11" s="44" t="s">
        <v>132</v>
      </c>
      <c r="G11" s="44">
        <v>3.9</v>
      </c>
      <c r="H11" s="46" t="s">
        <v>138</v>
      </c>
      <c r="I11" s="32" t="s">
        <v>144</v>
      </c>
      <c r="J11" s="33" t="s">
        <v>145</v>
      </c>
      <c r="K11" s="45">
        <v>17.082899</v>
      </c>
      <c r="L11" s="45">
        <v>15.18</v>
      </c>
      <c r="M11" s="45">
        <v>4.902899</v>
      </c>
      <c r="N11" s="45">
        <v>3</v>
      </c>
      <c r="O11" s="45">
        <v>20.355</v>
      </c>
      <c r="P11" s="63"/>
    </row>
    <row r="12" ht="27.1" customHeight="1" spans="1:16">
      <c r="A12" s="2"/>
      <c r="B12" s="32" t="s">
        <v>146</v>
      </c>
      <c r="C12" s="44" t="s">
        <v>147</v>
      </c>
      <c r="D12" s="44" t="s">
        <v>143</v>
      </c>
      <c r="E12" s="45">
        <v>1</v>
      </c>
      <c r="F12" s="44" t="s">
        <v>57</v>
      </c>
      <c r="G12" s="44" t="s">
        <v>148</v>
      </c>
      <c r="H12" s="46" t="s">
        <v>138</v>
      </c>
      <c r="I12" s="32" t="s">
        <v>144</v>
      </c>
      <c r="J12" s="33" t="s">
        <v>145</v>
      </c>
      <c r="K12" s="45">
        <v>17.082899</v>
      </c>
      <c r="L12" s="45">
        <v>15.18</v>
      </c>
      <c r="M12" s="45">
        <v>4.902899</v>
      </c>
      <c r="N12" s="45">
        <v>3</v>
      </c>
      <c r="O12" s="45">
        <v>20.355</v>
      </c>
      <c r="P12" s="66"/>
    </row>
    <row r="13" ht="27.1" customHeight="1" spans="1:16">
      <c r="A13" s="2"/>
      <c r="B13" s="32" t="s">
        <v>149</v>
      </c>
      <c r="C13" s="44" t="s">
        <v>150</v>
      </c>
      <c r="D13" s="44" t="s">
        <v>131</v>
      </c>
      <c r="E13" s="45">
        <v>1.18</v>
      </c>
      <c r="F13" s="44" t="s">
        <v>151</v>
      </c>
      <c r="G13" s="44" t="s">
        <v>58</v>
      </c>
      <c r="H13" s="46" t="s">
        <v>59</v>
      </c>
      <c r="I13" s="61" t="s">
        <v>133</v>
      </c>
      <c r="J13" s="62" t="s">
        <v>134</v>
      </c>
      <c r="K13" s="45">
        <v>33.291</v>
      </c>
      <c r="L13" s="45">
        <v>7</v>
      </c>
      <c r="M13" s="45">
        <v>33.29</v>
      </c>
      <c r="N13" s="45">
        <v>7</v>
      </c>
      <c r="O13" s="45"/>
      <c r="P13" s="66"/>
    </row>
    <row r="14" ht="27.1" customHeight="1" spans="1:16">
      <c r="A14" s="2"/>
      <c r="B14" s="32" t="s">
        <v>152</v>
      </c>
      <c r="C14" s="44" t="s">
        <v>153</v>
      </c>
      <c r="D14" s="44" t="s">
        <v>154</v>
      </c>
      <c r="E14" s="45">
        <v>1.3</v>
      </c>
      <c r="F14" s="44" t="s">
        <v>155</v>
      </c>
      <c r="G14" s="44" t="s">
        <v>58</v>
      </c>
      <c r="H14" s="46" t="s">
        <v>59</v>
      </c>
      <c r="I14" s="61" t="s">
        <v>156</v>
      </c>
      <c r="J14" s="67" t="s">
        <v>157</v>
      </c>
      <c r="K14" s="45">
        <v>4.120324</v>
      </c>
      <c r="L14" s="45">
        <v>3.1155</v>
      </c>
      <c r="M14" s="45">
        <v>3.97</v>
      </c>
      <c r="N14" s="45">
        <v>2.9</v>
      </c>
      <c r="O14" s="45">
        <v>0.07</v>
      </c>
      <c r="P14" s="66"/>
    </row>
    <row r="15" ht="27.1" customHeight="1" spans="1:16">
      <c r="A15" s="2"/>
      <c r="B15" s="32" t="s">
        <v>158</v>
      </c>
      <c r="C15" s="44" t="s">
        <v>159</v>
      </c>
      <c r="D15" s="44" t="s">
        <v>137</v>
      </c>
      <c r="E15" s="45">
        <v>1.4</v>
      </c>
      <c r="F15" s="44" t="s">
        <v>160</v>
      </c>
      <c r="G15" s="44" t="s">
        <v>161</v>
      </c>
      <c r="H15" s="46" t="s">
        <v>41</v>
      </c>
      <c r="I15" s="32" t="s">
        <v>162</v>
      </c>
      <c r="J15" s="33" t="s">
        <v>140</v>
      </c>
      <c r="K15" s="45">
        <v>10.531805</v>
      </c>
      <c r="L15" s="45">
        <v>8</v>
      </c>
      <c r="M15" s="45">
        <v>3.23</v>
      </c>
      <c r="N15" s="45">
        <v>2</v>
      </c>
      <c r="O15" s="45">
        <v>0.02</v>
      </c>
      <c r="P15" s="66"/>
    </row>
    <row r="16" ht="27.1" customHeight="1" spans="1:16">
      <c r="A16" s="2"/>
      <c r="B16" s="32" t="s">
        <v>163</v>
      </c>
      <c r="C16" s="44" t="s">
        <v>164</v>
      </c>
      <c r="D16" s="44" t="s">
        <v>137</v>
      </c>
      <c r="E16" s="45">
        <v>1.2</v>
      </c>
      <c r="F16" s="44" t="s">
        <v>160</v>
      </c>
      <c r="G16" s="44" t="s">
        <v>165</v>
      </c>
      <c r="H16" s="46" t="s">
        <v>59</v>
      </c>
      <c r="I16" s="32" t="s">
        <v>166</v>
      </c>
      <c r="J16" s="33" t="s">
        <v>140</v>
      </c>
      <c r="K16" s="45">
        <v>7.583988</v>
      </c>
      <c r="L16" s="45">
        <v>4.5</v>
      </c>
      <c r="M16" s="45">
        <v>5.5</v>
      </c>
      <c r="N16" s="45">
        <v>4.5</v>
      </c>
      <c r="O16" s="45">
        <v>0.02</v>
      </c>
      <c r="P16" s="66"/>
    </row>
    <row r="17" ht="27.1" customHeight="1" spans="1:16">
      <c r="A17" s="2"/>
      <c r="B17" s="32" t="s">
        <v>167</v>
      </c>
      <c r="C17" s="44" t="s">
        <v>168</v>
      </c>
      <c r="D17" s="44" t="s">
        <v>137</v>
      </c>
      <c r="E17" s="45">
        <v>0.6</v>
      </c>
      <c r="F17" s="44" t="s">
        <v>54</v>
      </c>
      <c r="G17" s="44" t="s">
        <v>55</v>
      </c>
      <c r="H17" s="46" t="s">
        <v>41</v>
      </c>
      <c r="I17" s="32" t="s">
        <v>162</v>
      </c>
      <c r="J17" s="33" t="s">
        <v>140</v>
      </c>
      <c r="K17" s="45">
        <v>10.531805</v>
      </c>
      <c r="L17" s="45">
        <v>8</v>
      </c>
      <c r="M17" s="45">
        <v>3.23</v>
      </c>
      <c r="N17" s="45">
        <v>2</v>
      </c>
      <c r="O17" s="45">
        <v>0.02</v>
      </c>
      <c r="P17" s="66"/>
    </row>
    <row r="18" ht="27.1" customHeight="1" spans="1:16">
      <c r="A18" s="2"/>
      <c r="B18" s="44" t="s">
        <v>169</v>
      </c>
      <c r="C18" s="44" t="s">
        <v>170</v>
      </c>
      <c r="D18" s="44" t="s">
        <v>137</v>
      </c>
      <c r="E18" s="45">
        <v>1.1</v>
      </c>
      <c r="F18" s="44" t="s">
        <v>171</v>
      </c>
      <c r="G18" s="44" t="s">
        <v>86</v>
      </c>
      <c r="H18" s="46" t="s">
        <v>59</v>
      </c>
      <c r="I18" s="32" t="s">
        <v>166</v>
      </c>
      <c r="J18" s="33" t="s">
        <v>140</v>
      </c>
      <c r="K18" s="45">
        <v>7.583988</v>
      </c>
      <c r="L18" s="45">
        <v>4.5</v>
      </c>
      <c r="M18" s="45">
        <v>5.5</v>
      </c>
      <c r="N18" s="45">
        <v>4.5</v>
      </c>
      <c r="O18" s="45">
        <v>0.1</v>
      </c>
      <c r="P18" s="66"/>
    </row>
    <row r="19" ht="27.1" customHeight="1" spans="1:16">
      <c r="A19" s="2"/>
      <c r="B19" s="44"/>
      <c r="C19" s="44"/>
      <c r="D19" s="44"/>
      <c r="E19" s="45"/>
      <c r="F19" s="44"/>
      <c r="G19" s="44"/>
      <c r="H19" s="46"/>
      <c r="I19" s="32" t="s">
        <v>172</v>
      </c>
      <c r="J19" s="33" t="s">
        <v>140</v>
      </c>
      <c r="K19" s="45">
        <v>7.3082</v>
      </c>
      <c r="L19" s="45">
        <v>5</v>
      </c>
      <c r="M19" s="45">
        <v>2.2</v>
      </c>
      <c r="N19" s="45">
        <v>2.18</v>
      </c>
      <c r="O19" s="45">
        <v>0</v>
      </c>
      <c r="P19" s="66"/>
    </row>
    <row r="20" ht="27.1" customHeight="1" spans="1:16">
      <c r="A20" s="2"/>
      <c r="B20" s="32" t="s">
        <v>173</v>
      </c>
      <c r="C20" s="44" t="s">
        <v>174</v>
      </c>
      <c r="D20" s="44" t="s">
        <v>131</v>
      </c>
      <c r="E20" s="45">
        <v>0.8</v>
      </c>
      <c r="F20" s="44" t="s">
        <v>175</v>
      </c>
      <c r="G20" s="44" t="s">
        <v>58</v>
      </c>
      <c r="H20" s="46" t="s">
        <v>59</v>
      </c>
      <c r="I20" s="61" t="s">
        <v>133</v>
      </c>
      <c r="J20" s="62" t="s">
        <v>134</v>
      </c>
      <c r="K20" s="45">
        <v>33.291</v>
      </c>
      <c r="L20" s="45">
        <v>7</v>
      </c>
      <c r="M20" s="45">
        <v>33.29</v>
      </c>
      <c r="N20" s="45">
        <v>7</v>
      </c>
      <c r="O20" s="45"/>
      <c r="P20" s="66"/>
    </row>
    <row r="21" ht="27.1" customHeight="1" spans="1:16">
      <c r="A21" s="2"/>
      <c r="B21" s="32" t="s">
        <v>176</v>
      </c>
      <c r="C21" s="44" t="s">
        <v>177</v>
      </c>
      <c r="D21" s="44" t="s">
        <v>154</v>
      </c>
      <c r="E21" s="45">
        <v>0.3</v>
      </c>
      <c r="F21" s="44"/>
      <c r="G21" s="44"/>
      <c r="H21" s="46"/>
      <c r="I21" s="61" t="s">
        <v>178</v>
      </c>
      <c r="J21" s="67" t="s">
        <v>179</v>
      </c>
      <c r="K21" s="45">
        <v>4.604076</v>
      </c>
      <c r="L21" s="45">
        <v>1.2</v>
      </c>
      <c r="M21" s="45">
        <v>4.55</v>
      </c>
      <c r="N21" s="45">
        <v>1.2</v>
      </c>
      <c r="O21" s="45"/>
      <c r="P21" s="66"/>
    </row>
    <row r="22" ht="27.1" customHeight="1" spans="1:16">
      <c r="A22" s="2"/>
      <c r="B22" s="32" t="s">
        <v>180</v>
      </c>
      <c r="C22" s="44" t="s">
        <v>181</v>
      </c>
      <c r="D22" s="44"/>
      <c r="E22" s="45">
        <v>0.7</v>
      </c>
      <c r="F22" s="44"/>
      <c r="G22" s="44" t="s">
        <v>182</v>
      </c>
      <c r="H22" s="46" t="s">
        <v>183</v>
      </c>
      <c r="I22" s="61" t="s">
        <v>184</v>
      </c>
      <c r="J22" s="67" t="s">
        <v>185</v>
      </c>
      <c r="K22" s="45">
        <v>1.077</v>
      </c>
      <c r="L22" s="45">
        <v>0.86</v>
      </c>
      <c r="M22" s="45">
        <v>0.37</v>
      </c>
      <c r="N22" s="45">
        <v>0.37</v>
      </c>
      <c r="O22" s="68">
        <v>0.0045</v>
      </c>
      <c r="P22" s="66"/>
    </row>
    <row r="23" ht="27.1" customHeight="1" spans="1:16">
      <c r="A23" s="2"/>
      <c r="B23" s="32"/>
      <c r="C23" s="44"/>
      <c r="D23" s="44"/>
      <c r="E23" s="45"/>
      <c r="F23" s="44"/>
      <c r="G23" s="44"/>
      <c r="H23" s="46"/>
      <c r="I23" s="61" t="s">
        <v>186</v>
      </c>
      <c r="J23" s="67" t="s">
        <v>185</v>
      </c>
      <c r="K23" s="69">
        <v>1.9765</v>
      </c>
      <c r="L23" s="69">
        <v>1.56</v>
      </c>
      <c r="M23" s="70">
        <v>1.26</v>
      </c>
      <c r="N23" s="71">
        <v>1.26</v>
      </c>
      <c r="O23" s="68">
        <v>0.003</v>
      </c>
      <c r="P23" s="66"/>
    </row>
    <row r="24" ht="27.1" customHeight="1" spans="1:16">
      <c r="A24" s="2"/>
      <c r="B24" s="32" t="s">
        <v>187</v>
      </c>
      <c r="C24" s="44" t="s">
        <v>188</v>
      </c>
      <c r="D24" s="44"/>
      <c r="E24" s="45">
        <v>1.35</v>
      </c>
      <c r="F24" s="44"/>
      <c r="G24" s="44" t="s">
        <v>58</v>
      </c>
      <c r="H24" s="46" t="s">
        <v>59</v>
      </c>
      <c r="I24" s="61" t="s">
        <v>156</v>
      </c>
      <c r="J24" s="67" t="s">
        <v>157</v>
      </c>
      <c r="K24" s="45">
        <v>4.120324</v>
      </c>
      <c r="L24" s="45">
        <v>3.1155</v>
      </c>
      <c r="M24" s="45">
        <v>3.97</v>
      </c>
      <c r="N24" s="45">
        <v>2.9</v>
      </c>
      <c r="O24" s="45">
        <v>0.07</v>
      </c>
      <c r="P24" s="66"/>
    </row>
    <row r="25" ht="27.1" customHeight="1" spans="1:16">
      <c r="A25" s="2"/>
      <c r="B25" s="32"/>
      <c r="C25" s="44"/>
      <c r="D25" s="44"/>
      <c r="E25" s="45"/>
      <c r="F25" s="44"/>
      <c r="G25" s="44"/>
      <c r="H25" s="46"/>
      <c r="I25" s="61" t="s">
        <v>189</v>
      </c>
      <c r="J25" s="67" t="s">
        <v>157</v>
      </c>
      <c r="K25" s="45">
        <v>6.706101</v>
      </c>
      <c r="L25" s="45">
        <v>3.4</v>
      </c>
      <c r="M25" s="45">
        <v>0.8551</v>
      </c>
      <c r="N25" s="45">
        <v>0.7751</v>
      </c>
      <c r="O25" s="45">
        <v>0.01</v>
      </c>
      <c r="P25" s="66"/>
    </row>
    <row r="26" ht="27.1" customHeight="1" spans="1:16">
      <c r="A26" s="2"/>
      <c r="B26" s="32" t="s">
        <v>190</v>
      </c>
      <c r="C26" s="44" t="s">
        <v>191</v>
      </c>
      <c r="D26" s="44"/>
      <c r="E26" s="45">
        <v>2.07</v>
      </c>
      <c r="F26" s="44" t="s">
        <v>192</v>
      </c>
      <c r="G26" s="44"/>
      <c r="H26" s="46"/>
      <c r="I26" s="61" t="s">
        <v>193</v>
      </c>
      <c r="J26" s="67" t="s">
        <v>194</v>
      </c>
      <c r="K26" s="45">
        <v>20.012785</v>
      </c>
      <c r="L26" s="45">
        <v>6.5</v>
      </c>
      <c r="M26" s="45">
        <v>12.05</v>
      </c>
      <c r="N26" s="45">
        <v>6.5</v>
      </c>
      <c r="O26" s="45">
        <v>0</v>
      </c>
      <c r="P26" s="66"/>
    </row>
    <row r="27" ht="27.1" customHeight="1" spans="1:16">
      <c r="A27" s="2"/>
      <c r="B27" s="32"/>
      <c r="C27" s="44"/>
      <c r="D27" s="44"/>
      <c r="E27" s="45"/>
      <c r="F27" s="44"/>
      <c r="G27" s="44"/>
      <c r="H27" s="46"/>
      <c r="I27" s="61" t="s">
        <v>195</v>
      </c>
      <c r="J27" s="67" t="s">
        <v>194</v>
      </c>
      <c r="K27" s="45">
        <v>6.823476</v>
      </c>
      <c r="L27" s="45">
        <v>3.5</v>
      </c>
      <c r="M27" s="45">
        <v>3.5</v>
      </c>
      <c r="N27" s="45">
        <v>3.5</v>
      </c>
      <c r="O27" s="45">
        <v>0.05</v>
      </c>
      <c r="P27" s="66"/>
    </row>
    <row r="28" ht="27.1" customHeight="1" spans="1:16">
      <c r="A28" s="2"/>
      <c r="B28" s="32" t="s">
        <v>196</v>
      </c>
      <c r="C28" s="44" t="s">
        <v>197</v>
      </c>
      <c r="D28" s="44"/>
      <c r="E28" s="45">
        <v>0.5</v>
      </c>
      <c r="F28" s="44"/>
      <c r="G28" s="44" t="s">
        <v>198</v>
      </c>
      <c r="H28" s="46" t="s">
        <v>112</v>
      </c>
      <c r="I28" s="61" t="s">
        <v>199</v>
      </c>
      <c r="J28" s="67" t="s">
        <v>194</v>
      </c>
      <c r="K28" s="45">
        <v>7.6284</v>
      </c>
      <c r="L28" s="45">
        <v>5.5</v>
      </c>
      <c r="M28" s="45">
        <v>5.52</v>
      </c>
      <c r="N28" s="45">
        <v>5.2</v>
      </c>
      <c r="O28" s="45"/>
      <c r="P28" s="66"/>
    </row>
    <row r="29" ht="27.1" customHeight="1" spans="1:16">
      <c r="A29" s="2"/>
      <c r="B29" s="32" t="s">
        <v>200</v>
      </c>
      <c r="C29" s="44" t="s">
        <v>201</v>
      </c>
      <c r="D29" s="44"/>
      <c r="E29" s="45">
        <v>0.45</v>
      </c>
      <c r="F29" s="44" t="s">
        <v>202</v>
      </c>
      <c r="G29" s="44" t="s">
        <v>203</v>
      </c>
      <c r="H29" s="46" t="s">
        <v>59</v>
      </c>
      <c r="I29" s="61" t="s">
        <v>193</v>
      </c>
      <c r="J29" s="67" t="s">
        <v>194</v>
      </c>
      <c r="K29" s="45">
        <v>20.012785</v>
      </c>
      <c r="L29" s="45">
        <v>6.5</v>
      </c>
      <c r="M29" s="45">
        <v>12.05</v>
      </c>
      <c r="N29" s="45">
        <v>6.5</v>
      </c>
      <c r="O29" s="45">
        <v>0</v>
      </c>
      <c r="P29" s="66"/>
    </row>
    <row r="30" ht="27.1" customHeight="1" spans="1:16">
      <c r="A30" s="2"/>
      <c r="B30" s="32" t="s">
        <v>204</v>
      </c>
      <c r="C30" s="44" t="s">
        <v>205</v>
      </c>
      <c r="D30" s="44" t="s">
        <v>206</v>
      </c>
      <c r="E30" s="45">
        <v>2.246</v>
      </c>
      <c r="F30" s="44" t="s">
        <v>207</v>
      </c>
      <c r="G30" s="44" t="s">
        <v>208</v>
      </c>
      <c r="H30" s="46"/>
      <c r="I30" s="61" t="s">
        <v>193</v>
      </c>
      <c r="J30" s="67" t="s">
        <v>194</v>
      </c>
      <c r="K30" s="45">
        <v>20.012785</v>
      </c>
      <c r="L30" s="45">
        <v>6.5</v>
      </c>
      <c r="M30" s="45">
        <v>12.05</v>
      </c>
      <c r="N30" s="45">
        <v>6.5</v>
      </c>
      <c r="O30" s="45">
        <v>0</v>
      </c>
      <c r="P30" s="66"/>
    </row>
    <row r="31" ht="27.1" customHeight="1" spans="1:16">
      <c r="A31" s="2"/>
      <c r="B31" s="32" t="s">
        <v>209</v>
      </c>
      <c r="C31" s="44" t="s">
        <v>210</v>
      </c>
      <c r="D31" s="44"/>
      <c r="E31" s="45">
        <v>1.6</v>
      </c>
      <c r="F31" s="44"/>
      <c r="G31" s="44" t="s">
        <v>161</v>
      </c>
      <c r="H31" s="46" t="s">
        <v>112</v>
      </c>
      <c r="I31" s="61" t="s">
        <v>199</v>
      </c>
      <c r="J31" s="67" t="s">
        <v>194</v>
      </c>
      <c r="K31" s="45">
        <v>7.6284</v>
      </c>
      <c r="L31" s="45">
        <v>5.5</v>
      </c>
      <c r="M31" s="45">
        <v>5.52</v>
      </c>
      <c r="N31" s="45">
        <v>5.2</v>
      </c>
      <c r="O31" s="45"/>
      <c r="P31" s="66"/>
    </row>
    <row r="32" ht="27.1" customHeight="1" spans="1:16">
      <c r="A32" s="2"/>
      <c r="B32" s="32" t="s">
        <v>211</v>
      </c>
      <c r="C32" s="44" t="s">
        <v>212</v>
      </c>
      <c r="D32" s="44"/>
      <c r="E32" s="45">
        <v>0.414</v>
      </c>
      <c r="F32" s="44"/>
      <c r="G32" s="44" t="s">
        <v>208</v>
      </c>
      <c r="H32" s="46" t="s">
        <v>59</v>
      </c>
      <c r="I32" s="61" t="s">
        <v>213</v>
      </c>
      <c r="J32" s="67" t="s">
        <v>214</v>
      </c>
      <c r="K32" s="45">
        <v>0.77</v>
      </c>
      <c r="L32" s="45">
        <v>0.6</v>
      </c>
      <c r="M32" s="45">
        <v>0.564</v>
      </c>
      <c r="N32" s="45">
        <v>0.564</v>
      </c>
      <c r="O32" s="45">
        <v>0.02</v>
      </c>
      <c r="P32" s="66"/>
    </row>
    <row r="33" ht="27.1" customHeight="1" spans="1:16">
      <c r="A33" s="2"/>
      <c r="B33" s="32" t="s">
        <v>215</v>
      </c>
      <c r="C33" s="44" t="s">
        <v>216</v>
      </c>
      <c r="D33" s="44"/>
      <c r="E33" s="45">
        <v>0.3</v>
      </c>
      <c r="F33" s="44"/>
      <c r="G33" s="44" t="s">
        <v>217</v>
      </c>
      <c r="H33" s="46" t="s">
        <v>183</v>
      </c>
      <c r="I33" s="61" t="s">
        <v>218</v>
      </c>
      <c r="J33" s="67" t="s">
        <v>214</v>
      </c>
      <c r="K33" s="45">
        <v>3.8708</v>
      </c>
      <c r="L33" s="45">
        <v>2</v>
      </c>
      <c r="M33" s="45">
        <v>2.5</v>
      </c>
      <c r="N33" s="45">
        <v>1.12</v>
      </c>
      <c r="O33" s="45"/>
      <c r="P33" s="66"/>
    </row>
    <row r="34" ht="27.1" customHeight="1" spans="1:16">
      <c r="A34" s="2"/>
      <c r="B34" s="32" t="s">
        <v>219</v>
      </c>
      <c r="C34" s="44" t="s">
        <v>220</v>
      </c>
      <c r="D34" s="44"/>
      <c r="E34" s="45">
        <v>0.2</v>
      </c>
      <c r="F34" s="44"/>
      <c r="G34" s="44" t="s">
        <v>161</v>
      </c>
      <c r="H34" s="46" t="s">
        <v>112</v>
      </c>
      <c r="I34" s="61" t="s">
        <v>64</v>
      </c>
      <c r="J34" s="67" t="s">
        <v>221</v>
      </c>
      <c r="K34" s="45">
        <v>3.6866</v>
      </c>
      <c r="L34" s="45">
        <v>2.5</v>
      </c>
      <c r="M34" s="45">
        <v>1.56</v>
      </c>
      <c r="N34" s="45">
        <v>0.7</v>
      </c>
      <c r="O34" s="45"/>
      <c r="P34" s="66"/>
    </row>
    <row r="35" ht="27.1" customHeight="1" spans="1:16">
      <c r="A35" s="2"/>
      <c r="B35" s="32" t="s">
        <v>222</v>
      </c>
      <c r="C35" s="44" t="s">
        <v>223</v>
      </c>
      <c r="D35" s="44"/>
      <c r="E35" s="45">
        <v>0.15</v>
      </c>
      <c r="F35" s="44" t="s">
        <v>224</v>
      </c>
      <c r="G35" s="47">
        <v>3.84</v>
      </c>
      <c r="H35" s="46" t="s">
        <v>78</v>
      </c>
      <c r="I35" s="61" t="s">
        <v>225</v>
      </c>
      <c r="J35" s="72" t="s">
        <v>226</v>
      </c>
      <c r="K35" s="45">
        <v>1.53</v>
      </c>
      <c r="L35" s="45">
        <v>0.35</v>
      </c>
      <c r="M35" s="45">
        <v>0.35</v>
      </c>
      <c r="N35" s="45">
        <v>0.35</v>
      </c>
      <c r="O35" s="45"/>
      <c r="P35" s="66"/>
    </row>
    <row r="36" ht="27.1" customHeight="1" spans="1:16">
      <c r="A36" s="2"/>
      <c r="B36" s="32" t="s">
        <v>227</v>
      </c>
      <c r="C36" s="44" t="s">
        <v>228</v>
      </c>
      <c r="D36" s="44" t="s">
        <v>137</v>
      </c>
      <c r="E36" s="45">
        <v>1</v>
      </c>
      <c r="F36" s="44"/>
      <c r="G36" s="47">
        <v>3.25</v>
      </c>
      <c r="H36" s="46" t="s">
        <v>59</v>
      </c>
      <c r="I36" s="61" t="s">
        <v>166</v>
      </c>
      <c r="J36" s="33" t="s">
        <v>140</v>
      </c>
      <c r="K36" s="45">
        <v>7.583988</v>
      </c>
      <c r="L36" s="45">
        <v>4.5</v>
      </c>
      <c r="M36" s="45">
        <v>5.5</v>
      </c>
      <c r="N36" s="45">
        <v>4.5</v>
      </c>
      <c r="O36" s="45">
        <v>0.1</v>
      </c>
      <c r="P36" s="66"/>
    </row>
    <row r="37" ht="27.1" customHeight="1" spans="1:16">
      <c r="A37" s="2"/>
      <c r="B37" s="32" t="s">
        <v>229</v>
      </c>
      <c r="C37" s="44" t="s">
        <v>230</v>
      </c>
      <c r="D37" s="44" t="s">
        <v>206</v>
      </c>
      <c r="E37" s="45">
        <v>0.5</v>
      </c>
      <c r="F37" s="44" t="s">
        <v>231</v>
      </c>
      <c r="G37" s="47">
        <v>4.07</v>
      </c>
      <c r="H37" s="46" t="s">
        <v>112</v>
      </c>
      <c r="I37" s="61" t="s">
        <v>64</v>
      </c>
      <c r="J37" s="67" t="s">
        <v>221</v>
      </c>
      <c r="K37" s="45">
        <v>3.6866</v>
      </c>
      <c r="L37" s="45">
        <v>2.5</v>
      </c>
      <c r="M37" s="45">
        <v>1.56</v>
      </c>
      <c r="N37" s="45">
        <v>0.7</v>
      </c>
      <c r="O37" s="45"/>
      <c r="P37" s="66"/>
    </row>
    <row r="38" ht="27.1" customHeight="1" spans="1:16">
      <c r="A38" s="2"/>
      <c r="B38" s="32" t="s">
        <v>232</v>
      </c>
      <c r="C38" s="44" t="s">
        <v>233</v>
      </c>
      <c r="D38" s="44"/>
      <c r="E38" s="45">
        <v>2.4</v>
      </c>
      <c r="F38" s="44"/>
      <c r="G38" s="47">
        <v>3.37</v>
      </c>
      <c r="H38" s="46" t="s">
        <v>59</v>
      </c>
      <c r="I38" s="61" t="s">
        <v>193</v>
      </c>
      <c r="J38" s="67" t="s">
        <v>194</v>
      </c>
      <c r="K38" s="45">
        <v>20.012785</v>
      </c>
      <c r="L38" s="45">
        <v>6.5</v>
      </c>
      <c r="M38" s="45">
        <v>12.05</v>
      </c>
      <c r="N38" s="45">
        <v>6.5</v>
      </c>
      <c r="O38" s="45">
        <v>0</v>
      </c>
      <c r="P38" s="66"/>
    </row>
    <row r="39" ht="27.1" customHeight="1" spans="1:16">
      <c r="A39" s="2"/>
      <c r="B39" s="32" t="s">
        <v>234</v>
      </c>
      <c r="C39" s="44" t="s">
        <v>235</v>
      </c>
      <c r="D39" s="44"/>
      <c r="E39" s="45">
        <v>2.49</v>
      </c>
      <c r="F39" s="44"/>
      <c r="G39" s="47">
        <v>4.07</v>
      </c>
      <c r="H39" s="46" t="s">
        <v>112</v>
      </c>
      <c r="I39" s="61" t="s">
        <v>199</v>
      </c>
      <c r="J39" s="67" t="s">
        <v>194</v>
      </c>
      <c r="K39" s="45">
        <v>7.6284</v>
      </c>
      <c r="L39" s="45">
        <v>5.5</v>
      </c>
      <c r="M39" s="45">
        <v>5.52</v>
      </c>
      <c r="N39" s="45">
        <v>5.2</v>
      </c>
      <c r="O39" s="45"/>
      <c r="P39" s="66"/>
    </row>
    <row r="40" ht="27.1" customHeight="1" spans="1:16">
      <c r="A40" s="2"/>
      <c r="B40" s="44" t="s">
        <v>236</v>
      </c>
      <c r="C40" s="44" t="s">
        <v>237</v>
      </c>
      <c r="D40" s="44" t="s">
        <v>206</v>
      </c>
      <c r="E40" s="48">
        <v>1</v>
      </c>
      <c r="F40" s="44" t="s">
        <v>238</v>
      </c>
      <c r="G40" s="47">
        <v>3.34</v>
      </c>
      <c r="H40" s="46" t="s">
        <v>59</v>
      </c>
      <c r="I40" s="61" t="s">
        <v>195</v>
      </c>
      <c r="J40" s="67" t="s">
        <v>194</v>
      </c>
      <c r="K40" s="45">
        <v>6.823476</v>
      </c>
      <c r="L40" s="45">
        <v>3.5</v>
      </c>
      <c r="M40" s="45">
        <v>3.5</v>
      </c>
      <c r="N40" s="45">
        <v>3.5</v>
      </c>
      <c r="O40" s="73">
        <v>0.05</v>
      </c>
      <c r="P40" s="66"/>
    </row>
    <row r="41" ht="27.1" customHeight="1" spans="1:16">
      <c r="A41" s="2"/>
      <c r="B41" s="44"/>
      <c r="C41" s="44"/>
      <c r="D41" s="44"/>
      <c r="E41" s="48">
        <v>0.22</v>
      </c>
      <c r="F41" s="44"/>
      <c r="G41" s="44"/>
      <c r="H41" s="46"/>
      <c r="I41" s="61" t="s">
        <v>178</v>
      </c>
      <c r="J41" s="67" t="s">
        <v>179</v>
      </c>
      <c r="K41" s="45">
        <v>4.604076</v>
      </c>
      <c r="L41" s="45">
        <v>1.2</v>
      </c>
      <c r="M41" s="73">
        <v>4.55</v>
      </c>
      <c r="N41" s="73">
        <v>1.2</v>
      </c>
      <c r="O41" s="73"/>
      <c r="P41" s="66"/>
    </row>
    <row r="42" ht="27.1" customHeight="1" spans="1:16">
      <c r="A42" s="2"/>
      <c r="B42" s="44"/>
      <c r="C42" s="44"/>
      <c r="D42" s="44"/>
      <c r="E42" s="48">
        <v>0.17</v>
      </c>
      <c r="F42" s="44"/>
      <c r="G42" s="44"/>
      <c r="H42" s="46"/>
      <c r="I42" s="61" t="s">
        <v>193</v>
      </c>
      <c r="J42" s="67" t="s">
        <v>194</v>
      </c>
      <c r="K42" s="45">
        <v>20.012785</v>
      </c>
      <c r="L42" s="45">
        <v>6.5</v>
      </c>
      <c r="M42" s="73">
        <v>12.05</v>
      </c>
      <c r="N42" s="73">
        <v>6.5</v>
      </c>
      <c r="O42" s="73"/>
      <c r="P42" s="66"/>
    </row>
    <row r="43" ht="27.1" customHeight="1" spans="1:16">
      <c r="A43" s="2"/>
      <c r="B43" s="44" t="s">
        <v>239</v>
      </c>
      <c r="C43" s="44" t="s">
        <v>240</v>
      </c>
      <c r="D43" s="44" t="s">
        <v>206</v>
      </c>
      <c r="E43" s="48">
        <v>0.17</v>
      </c>
      <c r="F43" s="44" t="s">
        <v>238</v>
      </c>
      <c r="G43" s="47">
        <v>3.71</v>
      </c>
      <c r="H43" s="46" t="s">
        <v>183</v>
      </c>
      <c r="I43" s="61" t="s">
        <v>184</v>
      </c>
      <c r="J43" s="67" t="s">
        <v>185</v>
      </c>
      <c r="K43" s="45">
        <v>1.077</v>
      </c>
      <c r="L43" s="45">
        <v>0.86</v>
      </c>
      <c r="M43" s="73">
        <v>0.37</v>
      </c>
      <c r="N43" s="73">
        <v>0.37</v>
      </c>
      <c r="O43" s="68">
        <v>0.0045</v>
      </c>
      <c r="P43" s="66"/>
    </row>
    <row r="44" ht="27.1" customHeight="1" spans="1:16">
      <c r="A44" s="2"/>
      <c r="B44" s="44"/>
      <c r="C44" s="44"/>
      <c r="D44" s="44"/>
      <c r="E44" s="48">
        <v>0.26</v>
      </c>
      <c r="F44" s="44"/>
      <c r="G44" s="44"/>
      <c r="H44" s="46"/>
      <c r="I44" s="61" t="s">
        <v>186</v>
      </c>
      <c r="J44" s="67" t="s">
        <v>185</v>
      </c>
      <c r="K44" s="69">
        <v>1.9765</v>
      </c>
      <c r="L44" s="69">
        <v>1.56</v>
      </c>
      <c r="M44" s="70">
        <v>1.26</v>
      </c>
      <c r="N44" s="71">
        <v>1.26</v>
      </c>
      <c r="O44" s="68">
        <v>0.003</v>
      </c>
      <c r="P44" s="66"/>
    </row>
    <row r="45" ht="27.1" customHeight="1" spans="1:16">
      <c r="A45" s="2"/>
      <c r="B45" s="32" t="s">
        <v>241</v>
      </c>
      <c r="C45" s="44" t="s">
        <v>242</v>
      </c>
      <c r="D45" s="32" t="s">
        <v>137</v>
      </c>
      <c r="E45" s="48">
        <v>0.52</v>
      </c>
      <c r="F45" s="44" t="s">
        <v>238</v>
      </c>
      <c r="G45" s="47">
        <v>3.23</v>
      </c>
      <c r="H45" s="46" t="s">
        <v>138</v>
      </c>
      <c r="I45" s="32" t="s">
        <v>139</v>
      </c>
      <c r="J45" s="33" t="s">
        <v>140</v>
      </c>
      <c r="K45" s="64">
        <v>3.3418</v>
      </c>
      <c r="L45" s="64">
        <v>2.6</v>
      </c>
      <c r="M45" s="73">
        <v>1.52</v>
      </c>
      <c r="N45" s="73">
        <v>1.52</v>
      </c>
      <c r="O45" s="45">
        <v>1.6</v>
      </c>
      <c r="P45" s="66"/>
    </row>
    <row r="46" ht="27.1" customHeight="1" spans="1:16">
      <c r="A46" s="2"/>
      <c r="B46" s="32" t="s">
        <v>243</v>
      </c>
      <c r="C46" s="44" t="s">
        <v>244</v>
      </c>
      <c r="D46" s="32" t="s">
        <v>137</v>
      </c>
      <c r="E46" s="48">
        <v>0.86</v>
      </c>
      <c r="F46" s="44" t="s">
        <v>238</v>
      </c>
      <c r="G46" s="47">
        <v>3.34</v>
      </c>
      <c r="H46" s="46" t="s">
        <v>59</v>
      </c>
      <c r="I46" s="61" t="s">
        <v>166</v>
      </c>
      <c r="J46" s="33" t="s">
        <v>140</v>
      </c>
      <c r="K46" s="45">
        <v>7.583988</v>
      </c>
      <c r="L46" s="45">
        <v>4.5</v>
      </c>
      <c r="M46" s="73">
        <v>5.5</v>
      </c>
      <c r="N46" s="45">
        <v>4.5</v>
      </c>
      <c r="O46" s="45">
        <v>0.1</v>
      </c>
      <c r="P46" s="66"/>
    </row>
    <row r="47" ht="27.1" customHeight="1" spans="1:16">
      <c r="A47" s="2"/>
      <c r="B47" s="32" t="s">
        <v>245</v>
      </c>
      <c r="C47" s="44" t="s">
        <v>246</v>
      </c>
      <c r="D47" s="32" t="s">
        <v>131</v>
      </c>
      <c r="E47" s="48">
        <v>0.87</v>
      </c>
      <c r="F47" s="44" t="s">
        <v>238</v>
      </c>
      <c r="G47" s="47">
        <v>3.34</v>
      </c>
      <c r="H47" s="46" t="s">
        <v>59</v>
      </c>
      <c r="I47" s="61" t="s">
        <v>133</v>
      </c>
      <c r="J47" s="62" t="s">
        <v>134</v>
      </c>
      <c r="K47" s="45">
        <v>33.291</v>
      </c>
      <c r="L47" s="45">
        <v>7</v>
      </c>
      <c r="M47" s="45">
        <v>33.29</v>
      </c>
      <c r="N47" s="45">
        <v>7</v>
      </c>
      <c r="O47" s="73"/>
      <c r="P47" s="66"/>
    </row>
    <row r="48" ht="27.1" customHeight="1" spans="1:16">
      <c r="A48" s="2"/>
      <c r="B48" s="44" t="s">
        <v>247</v>
      </c>
      <c r="C48" s="44" t="s">
        <v>248</v>
      </c>
      <c r="D48" s="44" t="s">
        <v>206</v>
      </c>
      <c r="E48" s="48">
        <v>0.35</v>
      </c>
      <c r="F48" s="44" t="s">
        <v>238</v>
      </c>
      <c r="G48" s="47">
        <v>3.34</v>
      </c>
      <c r="H48" s="46" t="s">
        <v>59</v>
      </c>
      <c r="I48" s="61" t="s">
        <v>156</v>
      </c>
      <c r="J48" s="62" t="s">
        <v>157</v>
      </c>
      <c r="K48" s="45">
        <v>4.120324</v>
      </c>
      <c r="L48" s="45">
        <v>3.1155</v>
      </c>
      <c r="M48" s="45">
        <v>3.97</v>
      </c>
      <c r="N48" s="45">
        <v>2.9</v>
      </c>
      <c r="O48" s="73">
        <v>0.07</v>
      </c>
      <c r="P48" s="66"/>
    </row>
    <row r="49" ht="27.1" customHeight="1" spans="1:16">
      <c r="A49" s="2"/>
      <c r="B49" s="44"/>
      <c r="C49" s="44"/>
      <c r="D49" s="44"/>
      <c r="E49" s="48">
        <v>0.22</v>
      </c>
      <c r="F49" s="44"/>
      <c r="G49" s="44"/>
      <c r="H49" s="46"/>
      <c r="I49" s="61" t="s">
        <v>189</v>
      </c>
      <c r="J49" s="67" t="s">
        <v>157</v>
      </c>
      <c r="K49" s="45">
        <v>6.706101</v>
      </c>
      <c r="L49" s="45">
        <v>3.4</v>
      </c>
      <c r="M49" s="45">
        <v>0.8551</v>
      </c>
      <c r="N49" s="45">
        <v>0.7751</v>
      </c>
      <c r="O49" s="45">
        <v>0.01</v>
      </c>
      <c r="P49" s="66"/>
    </row>
    <row r="50" ht="27.1" customHeight="1" spans="1:16">
      <c r="A50" s="2"/>
      <c r="B50" s="44" t="s">
        <v>249</v>
      </c>
      <c r="C50" s="44" t="s">
        <v>250</v>
      </c>
      <c r="D50" s="44" t="s">
        <v>206</v>
      </c>
      <c r="E50" s="48">
        <v>1.2</v>
      </c>
      <c r="F50" s="44" t="s">
        <v>251</v>
      </c>
      <c r="G50" s="47">
        <v>3.23</v>
      </c>
      <c r="H50" s="46" t="s">
        <v>59</v>
      </c>
      <c r="I50" s="61" t="s">
        <v>195</v>
      </c>
      <c r="J50" s="67" t="s">
        <v>194</v>
      </c>
      <c r="K50" s="45">
        <v>6.823476</v>
      </c>
      <c r="L50" s="45">
        <v>3.5</v>
      </c>
      <c r="M50" s="45">
        <v>3.5</v>
      </c>
      <c r="N50" s="45">
        <v>3.5</v>
      </c>
      <c r="O50" s="73">
        <v>0.05</v>
      </c>
      <c r="P50" s="66"/>
    </row>
    <row r="51" ht="27.1" customHeight="1" spans="1:16">
      <c r="A51" s="2"/>
      <c r="B51" s="44"/>
      <c r="C51" s="44"/>
      <c r="D51" s="44"/>
      <c r="E51" s="48">
        <v>0.68</v>
      </c>
      <c r="F51" s="44"/>
      <c r="G51" s="44"/>
      <c r="H51" s="46"/>
      <c r="I51" s="61" t="s">
        <v>178</v>
      </c>
      <c r="J51" s="67" t="s">
        <v>179</v>
      </c>
      <c r="K51" s="45">
        <v>4.604076</v>
      </c>
      <c r="L51" s="45">
        <v>1.2</v>
      </c>
      <c r="M51" s="73">
        <v>4.55</v>
      </c>
      <c r="N51" s="73">
        <v>1.2</v>
      </c>
      <c r="O51" s="73"/>
      <c r="P51" s="66"/>
    </row>
    <row r="52" ht="27.1" customHeight="1" spans="1:16">
      <c r="A52" s="2"/>
      <c r="B52" s="44"/>
      <c r="C52" s="44"/>
      <c r="D52" s="44"/>
      <c r="E52" s="48">
        <v>0.234</v>
      </c>
      <c r="F52" s="44"/>
      <c r="G52" s="44"/>
      <c r="H52" s="46"/>
      <c r="I52" s="61" t="s">
        <v>193</v>
      </c>
      <c r="J52" s="67" t="s">
        <v>194</v>
      </c>
      <c r="K52" s="45">
        <v>20.012785</v>
      </c>
      <c r="L52" s="45">
        <v>6.5</v>
      </c>
      <c r="M52" s="73">
        <v>12.05</v>
      </c>
      <c r="N52" s="73">
        <v>6.5</v>
      </c>
      <c r="O52" s="73">
        <v>0</v>
      </c>
      <c r="P52" s="66"/>
    </row>
    <row r="53" ht="27.1" customHeight="1" spans="1:16">
      <c r="A53" s="2"/>
      <c r="B53" s="32" t="s">
        <v>252</v>
      </c>
      <c r="C53" s="44" t="s">
        <v>253</v>
      </c>
      <c r="D53" s="32" t="s">
        <v>206</v>
      </c>
      <c r="E53" s="48">
        <v>1</v>
      </c>
      <c r="F53" s="44" t="s">
        <v>251</v>
      </c>
      <c r="G53" s="47">
        <v>3.59</v>
      </c>
      <c r="H53" s="46" t="s">
        <v>183</v>
      </c>
      <c r="I53" s="74" t="s">
        <v>254</v>
      </c>
      <c r="J53" s="67" t="s">
        <v>194</v>
      </c>
      <c r="K53" s="73">
        <v>9.99</v>
      </c>
      <c r="L53" s="73">
        <v>4.5</v>
      </c>
      <c r="M53" s="73">
        <v>2</v>
      </c>
      <c r="N53" s="73">
        <v>2</v>
      </c>
      <c r="O53" s="73"/>
      <c r="P53" s="66"/>
    </row>
    <row r="54" ht="27.1" customHeight="1" spans="1:16">
      <c r="A54" s="2"/>
      <c r="B54" s="44" t="s">
        <v>255</v>
      </c>
      <c r="C54" s="44" t="s">
        <v>256</v>
      </c>
      <c r="D54" s="44" t="s">
        <v>206</v>
      </c>
      <c r="E54" s="48">
        <v>0.2</v>
      </c>
      <c r="F54" s="44" t="s">
        <v>251</v>
      </c>
      <c r="G54" s="47">
        <v>3.23</v>
      </c>
      <c r="H54" s="46" t="s">
        <v>59</v>
      </c>
      <c r="I54" s="61" t="s">
        <v>189</v>
      </c>
      <c r="J54" s="67" t="s">
        <v>157</v>
      </c>
      <c r="K54" s="45">
        <v>6.706101</v>
      </c>
      <c r="L54" s="45">
        <v>3.4</v>
      </c>
      <c r="M54" s="45">
        <v>0.8551</v>
      </c>
      <c r="N54" s="45">
        <v>0.7751</v>
      </c>
      <c r="O54" s="45">
        <v>0.01</v>
      </c>
      <c r="P54" s="66"/>
    </row>
    <row r="55" ht="27.1" customHeight="1" spans="1:16">
      <c r="A55" s="2"/>
      <c r="B55" s="44"/>
      <c r="C55" s="44"/>
      <c r="D55" s="44"/>
      <c r="E55" s="48">
        <v>0.6</v>
      </c>
      <c r="F55" s="44"/>
      <c r="G55" s="44"/>
      <c r="H55" s="46"/>
      <c r="I55" s="74" t="s">
        <v>257</v>
      </c>
      <c r="J55" s="67" t="s">
        <v>157</v>
      </c>
      <c r="K55" s="73">
        <v>1.99</v>
      </c>
      <c r="L55" s="73">
        <v>0.8</v>
      </c>
      <c r="M55" s="73">
        <v>0.91</v>
      </c>
      <c r="N55" s="73">
        <v>0.8</v>
      </c>
      <c r="O55" s="73"/>
      <c r="P55" s="66"/>
    </row>
    <row r="56" ht="27.1" customHeight="1" spans="1:16">
      <c r="A56" s="2"/>
      <c r="B56" s="44"/>
      <c r="C56" s="44"/>
      <c r="D56" s="44"/>
      <c r="E56" s="48">
        <v>0.15</v>
      </c>
      <c r="F56" s="44"/>
      <c r="G56" s="44"/>
      <c r="H56" s="46"/>
      <c r="I56" s="61" t="s">
        <v>213</v>
      </c>
      <c r="J56" s="67" t="s">
        <v>214</v>
      </c>
      <c r="K56" s="45">
        <v>0.77</v>
      </c>
      <c r="L56" s="45">
        <v>0.6</v>
      </c>
      <c r="M56" s="73">
        <v>0.564</v>
      </c>
      <c r="N56" s="73">
        <v>0.564</v>
      </c>
      <c r="O56" s="73">
        <v>0.02</v>
      </c>
      <c r="P56" s="66"/>
    </row>
    <row r="57" ht="27.1" customHeight="1" spans="1:16">
      <c r="A57" s="2"/>
      <c r="B57" s="32" t="s">
        <v>258</v>
      </c>
      <c r="C57" s="44" t="s">
        <v>259</v>
      </c>
      <c r="D57" s="32" t="s">
        <v>206</v>
      </c>
      <c r="E57" s="48">
        <v>0.82</v>
      </c>
      <c r="F57" s="44" t="s">
        <v>251</v>
      </c>
      <c r="G57" s="47">
        <v>3.59</v>
      </c>
      <c r="H57" s="46" t="s">
        <v>183</v>
      </c>
      <c r="I57" s="61" t="s">
        <v>218</v>
      </c>
      <c r="J57" s="67" t="s">
        <v>214</v>
      </c>
      <c r="K57" s="45">
        <v>3.8708</v>
      </c>
      <c r="L57" s="45">
        <v>2</v>
      </c>
      <c r="M57" s="73">
        <v>1.56</v>
      </c>
      <c r="N57" s="73">
        <v>1.12</v>
      </c>
      <c r="O57" s="73"/>
      <c r="P57" s="66"/>
    </row>
    <row r="58" ht="27.1" customHeight="1" spans="1:16">
      <c r="A58" s="2"/>
      <c r="B58" s="32" t="s">
        <v>260</v>
      </c>
      <c r="C58" s="44" t="s">
        <v>261</v>
      </c>
      <c r="D58" s="32" t="s">
        <v>137</v>
      </c>
      <c r="E58" s="48">
        <v>1.2</v>
      </c>
      <c r="F58" s="44" t="s">
        <v>262</v>
      </c>
      <c r="G58" s="47">
        <v>3.02</v>
      </c>
      <c r="H58" s="46" t="s">
        <v>138</v>
      </c>
      <c r="I58" s="74" t="s">
        <v>263</v>
      </c>
      <c r="J58" s="33" t="s">
        <v>140</v>
      </c>
      <c r="K58" s="73">
        <v>1.87</v>
      </c>
      <c r="L58" s="73">
        <v>1.2</v>
      </c>
      <c r="M58" s="73">
        <v>1.56</v>
      </c>
      <c r="N58" s="73">
        <v>1.2</v>
      </c>
      <c r="O58" s="73">
        <v>1.43</v>
      </c>
      <c r="P58" s="66"/>
    </row>
    <row r="59" ht="27.1" customHeight="1" spans="1:16">
      <c r="A59" s="2"/>
      <c r="B59" s="32" t="s">
        <v>264</v>
      </c>
      <c r="C59" s="44" t="s">
        <v>265</v>
      </c>
      <c r="D59" s="32" t="s">
        <v>137</v>
      </c>
      <c r="E59" s="48">
        <v>0.88</v>
      </c>
      <c r="F59" s="44" t="s">
        <v>262</v>
      </c>
      <c r="G59" s="47">
        <v>3.17</v>
      </c>
      <c r="H59" s="46" t="s">
        <v>59</v>
      </c>
      <c r="I59" s="61" t="s">
        <v>166</v>
      </c>
      <c r="J59" s="33" t="s">
        <v>140</v>
      </c>
      <c r="K59" s="45">
        <v>7.583988</v>
      </c>
      <c r="L59" s="45">
        <v>4.5</v>
      </c>
      <c r="M59" s="73">
        <v>5.5</v>
      </c>
      <c r="N59" s="45">
        <v>4.5</v>
      </c>
      <c r="O59" s="45">
        <v>0.1</v>
      </c>
      <c r="P59" s="66"/>
    </row>
    <row r="60" ht="27.1" customHeight="1" spans="1:16">
      <c r="A60" s="2"/>
      <c r="B60" s="32" t="s">
        <v>266</v>
      </c>
      <c r="C60" s="44" t="s">
        <v>267</v>
      </c>
      <c r="D60" s="32" t="s">
        <v>131</v>
      </c>
      <c r="E60" s="48">
        <v>0.3</v>
      </c>
      <c r="F60" s="44" t="s">
        <v>262</v>
      </c>
      <c r="G60" s="47">
        <v>3.17</v>
      </c>
      <c r="H60" s="46" t="s">
        <v>59</v>
      </c>
      <c r="I60" s="61" t="s">
        <v>133</v>
      </c>
      <c r="J60" s="62" t="s">
        <v>134</v>
      </c>
      <c r="K60" s="45">
        <v>33.291</v>
      </c>
      <c r="L60" s="45">
        <v>7</v>
      </c>
      <c r="M60" s="45">
        <v>33.29</v>
      </c>
      <c r="N60" s="45">
        <v>7</v>
      </c>
      <c r="O60" s="73"/>
      <c r="P60" s="66"/>
    </row>
    <row r="61" ht="27.1" customHeight="1" spans="1:16">
      <c r="A61" s="2"/>
      <c r="B61" s="32" t="s">
        <v>268</v>
      </c>
      <c r="C61" s="44" t="s">
        <v>269</v>
      </c>
      <c r="D61" s="32" t="s">
        <v>206</v>
      </c>
      <c r="E61" s="48">
        <v>0.286</v>
      </c>
      <c r="F61" s="44" t="s">
        <v>262</v>
      </c>
      <c r="G61" s="47">
        <v>3.54</v>
      </c>
      <c r="H61" s="46" t="s">
        <v>78</v>
      </c>
      <c r="I61" s="74" t="s">
        <v>270</v>
      </c>
      <c r="J61" s="67" t="s">
        <v>194</v>
      </c>
      <c r="K61" s="73">
        <v>4.99</v>
      </c>
      <c r="L61" s="73">
        <v>1.65</v>
      </c>
      <c r="M61" s="73">
        <v>1.4663</v>
      </c>
      <c r="N61" s="73">
        <v>1.096</v>
      </c>
      <c r="O61" s="73"/>
      <c r="P61" s="66"/>
    </row>
    <row r="62" ht="40.7" customHeight="1" spans="1:16">
      <c r="A62" s="2" t="s">
        <v>93</v>
      </c>
      <c r="B62" s="49" t="s">
        <v>271</v>
      </c>
      <c r="C62" s="49" t="s">
        <v>272</v>
      </c>
      <c r="D62" s="49" t="s">
        <v>206</v>
      </c>
      <c r="E62" s="50">
        <v>0.95</v>
      </c>
      <c r="F62" s="49" t="s">
        <v>273</v>
      </c>
      <c r="G62" s="51">
        <v>2.85</v>
      </c>
      <c r="H62" s="52" t="s">
        <v>59</v>
      </c>
      <c r="I62" s="61" t="s">
        <v>189</v>
      </c>
      <c r="J62" s="67" t="s">
        <v>157</v>
      </c>
      <c r="K62" s="45">
        <v>6.706101</v>
      </c>
      <c r="L62" s="69">
        <v>3.4</v>
      </c>
      <c r="M62" s="45">
        <v>0.8551</v>
      </c>
      <c r="N62" s="45">
        <v>0.7751</v>
      </c>
      <c r="O62" s="45">
        <v>0.01</v>
      </c>
      <c r="P62" s="75"/>
    </row>
    <row r="63" ht="40.7" customHeight="1" spans="1:16">
      <c r="A63" s="2"/>
      <c r="B63" s="49"/>
      <c r="C63" s="49"/>
      <c r="D63" s="49"/>
      <c r="E63" s="50"/>
      <c r="F63" s="49"/>
      <c r="G63" s="49"/>
      <c r="H63" s="52"/>
      <c r="I63" s="74" t="s">
        <v>257</v>
      </c>
      <c r="J63" s="67" t="s">
        <v>157</v>
      </c>
      <c r="K63" s="73">
        <v>1.99</v>
      </c>
      <c r="L63" s="69">
        <v>0.8</v>
      </c>
      <c r="M63" s="73">
        <v>0.91</v>
      </c>
      <c r="N63" s="76">
        <v>0.8</v>
      </c>
      <c r="O63" s="77"/>
      <c r="P63" s="75"/>
    </row>
    <row r="64" ht="40.7" customHeight="1" spans="1:16">
      <c r="A64" s="2"/>
      <c r="B64" s="49"/>
      <c r="C64" s="49"/>
      <c r="D64" s="49"/>
      <c r="E64" s="50"/>
      <c r="F64" s="49"/>
      <c r="G64" s="49"/>
      <c r="H64" s="52"/>
      <c r="I64" s="13" t="s">
        <v>156</v>
      </c>
      <c r="J64" s="8" t="s">
        <v>157</v>
      </c>
      <c r="K64" s="69">
        <v>4.120324</v>
      </c>
      <c r="L64" s="69">
        <v>3.1155</v>
      </c>
      <c r="M64" s="45">
        <v>3.97</v>
      </c>
      <c r="N64" s="45">
        <v>2.9</v>
      </c>
      <c r="O64" s="77">
        <v>0.07</v>
      </c>
      <c r="P64" s="75"/>
    </row>
    <row r="65" ht="40.7" customHeight="1" spans="1:16">
      <c r="A65" s="2" t="s">
        <v>93</v>
      </c>
      <c r="B65" s="13" t="s">
        <v>274</v>
      </c>
      <c r="C65" s="12" t="s">
        <v>275</v>
      </c>
      <c r="D65" s="13" t="s">
        <v>206</v>
      </c>
      <c r="E65" s="69">
        <v>1</v>
      </c>
      <c r="F65" s="13" t="s">
        <v>273</v>
      </c>
      <c r="G65" s="78">
        <v>3.18</v>
      </c>
      <c r="H65" s="79" t="s">
        <v>183</v>
      </c>
      <c r="I65" s="13" t="s">
        <v>254</v>
      </c>
      <c r="J65" s="8" t="s">
        <v>194</v>
      </c>
      <c r="K65" s="69">
        <v>9.99</v>
      </c>
      <c r="L65" s="69">
        <v>4.5</v>
      </c>
      <c r="M65" s="77">
        <v>2</v>
      </c>
      <c r="N65" s="76">
        <v>2</v>
      </c>
      <c r="O65" s="77"/>
      <c r="P65" s="75"/>
    </row>
    <row r="66" ht="40.7" customHeight="1" spans="1:16">
      <c r="A66" s="2" t="s">
        <v>93</v>
      </c>
      <c r="B66" s="13" t="s">
        <v>276</v>
      </c>
      <c r="C66" s="12" t="s">
        <v>277</v>
      </c>
      <c r="D66" s="13" t="s">
        <v>206</v>
      </c>
      <c r="E66" s="69">
        <v>0.61</v>
      </c>
      <c r="F66" s="13" t="s">
        <v>273</v>
      </c>
      <c r="G66" s="78">
        <v>3.43</v>
      </c>
      <c r="H66" s="79" t="s">
        <v>112</v>
      </c>
      <c r="I66" s="13" t="s">
        <v>199</v>
      </c>
      <c r="J66" s="8" t="s">
        <v>194</v>
      </c>
      <c r="K66" s="69">
        <v>7.6284</v>
      </c>
      <c r="L66" s="69">
        <v>5.5</v>
      </c>
      <c r="M66" s="45">
        <v>5.52</v>
      </c>
      <c r="N66" s="45">
        <v>5.2</v>
      </c>
      <c r="O66" s="77"/>
      <c r="P66" s="75"/>
    </row>
    <row r="67" ht="40.7" customHeight="1" spans="1:16">
      <c r="A67" s="2" t="s">
        <v>93</v>
      </c>
      <c r="B67" s="49" t="s">
        <v>278</v>
      </c>
      <c r="C67" s="49" t="s">
        <v>279</v>
      </c>
      <c r="D67" s="49" t="s">
        <v>137</v>
      </c>
      <c r="E67" s="50">
        <v>1.64</v>
      </c>
      <c r="F67" s="49" t="s">
        <v>273</v>
      </c>
      <c r="G67" s="51">
        <v>2.85</v>
      </c>
      <c r="H67" s="52" t="s">
        <v>59</v>
      </c>
      <c r="I67" s="13" t="s">
        <v>166</v>
      </c>
      <c r="J67" s="8" t="s">
        <v>140</v>
      </c>
      <c r="K67" s="69">
        <v>7.583988</v>
      </c>
      <c r="L67" s="69">
        <v>4.5</v>
      </c>
      <c r="M67" s="77">
        <v>5.5</v>
      </c>
      <c r="N67" s="45">
        <v>4.5</v>
      </c>
      <c r="O67" s="77">
        <v>0.1</v>
      </c>
      <c r="P67" s="75"/>
    </row>
    <row r="68" ht="40.7" customHeight="1" spans="1:16">
      <c r="A68" s="2"/>
      <c r="B68" s="49"/>
      <c r="C68" s="49"/>
      <c r="D68" s="49"/>
      <c r="E68" s="50"/>
      <c r="F68" s="49"/>
      <c r="G68" s="49"/>
      <c r="H68" s="52"/>
      <c r="I68" s="13" t="s">
        <v>172</v>
      </c>
      <c r="J68" s="8" t="s">
        <v>140</v>
      </c>
      <c r="K68" s="69">
        <v>7.3082</v>
      </c>
      <c r="L68" s="69">
        <v>5</v>
      </c>
      <c r="M68" s="45">
        <v>2.2</v>
      </c>
      <c r="N68" s="45">
        <v>2.18</v>
      </c>
      <c r="O68" s="45">
        <v>0</v>
      </c>
      <c r="P68" s="75"/>
    </row>
    <row r="69" ht="40.7" customHeight="1" spans="1:16">
      <c r="A69" s="2" t="s">
        <v>93</v>
      </c>
      <c r="B69" s="13" t="s">
        <v>280</v>
      </c>
      <c r="C69" s="12" t="s">
        <v>281</v>
      </c>
      <c r="D69" s="13" t="s">
        <v>206</v>
      </c>
      <c r="E69" s="69">
        <v>0.81</v>
      </c>
      <c r="F69" s="13" t="s">
        <v>273</v>
      </c>
      <c r="G69" s="78">
        <v>3.25</v>
      </c>
      <c r="H69" s="79" t="s">
        <v>78</v>
      </c>
      <c r="I69" s="13" t="s">
        <v>270</v>
      </c>
      <c r="J69" s="8" t="s">
        <v>194</v>
      </c>
      <c r="K69" s="69">
        <v>4.99188</v>
      </c>
      <c r="L69" s="69">
        <v>1.65</v>
      </c>
      <c r="M69" s="77">
        <v>1.4663</v>
      </c>
      <c r="N69" s="73">
        <v>1.096</v>
      </c>
      <c r="O69" s="77"/>
      <c r="P69" s="75"/>
    </row>
    <row r="70" ht="40.7" customHeight="1" spans="1:16">
      <c r="A70" s="2" t="s">
        <v>93</v>
      </c>
      <c r="B70" s="13" t="s">
        <v>282</v>
      </c>
      <c r="C70" s="12" t="s">
        <v>283</v>
      </c>
      <c r="D70" s="13" t="s">
        <v>206</v>
      </c>
      <c r="E70" s="69">
        <v>0.23</v>
      </c>
      <c r="F70" s="13" t="s">
        <v>284</v>
      </c>
      <c r="G70" s="78">
        <v>3.04</v>
      </c>
      <c r="H70" s="79" t="s">
        <v>59</v>
      </c>
      <c r="I70" s="13" t="s">
        <v>195</v>
      </c>
      <c r="J70" s="8" t="s">
        <v>194</v>
      </c>
      <c r="K70" s="69">
        <v>6.823477</v>
      </c>
      <c r="L70" s="69">
        <v>3.5</v>
      </c>
      <c r="M70" s="45">
        <v>3.5</v>
      </c>
      <c r="N70" s="45">
        <v>3.5</v>
      </c>
      <c r="O70" s="77">
        <v>0.05</v>
      </c>
      <c r="P70" s="75"/>
    </row>
    <row r="71" ht="40.7" customHeight="1" spans="1:16">
      <c r="A71" s="2" t="s">
        <v>93</v>
      </c>
      <c r="B71" s="13" t="s">
        <v>285</v>
      </c>
      <c r="C71" s="12" t="s">
        <v>286</v>
      </c>
      <c r="D71" s="13" t="s">
        <v>206</v>
      </c>
      <c r="E71" s="69">
        <v>0.5</v>
      </c>
      <c r="F71" s="13" t="s">
        <v>284</v>
      </c>
      <c r="G71" s="78">
        <v>3.26</v>
      </c>
      <c r="H71" s="79" t="s">
        <v>183</v>
      </c>
      <c r="I71" s="13" t="s">
        <v>287</v>
      </c>
      <c r="J71" s="8" t="s">
        <v>288</v>
      </c>
      <c r="K71" s="69">
        <v>2.094483</v>
      </c>
      <c r="L71" s="69">
        <v>1</v>
      </c>
      <c r="M71" s="70">
        <v>1</v>
      </c>
      <c r="N71" s="71">
        <v>1</v>
      </c>
      <c r="O71" s="77"/>
      <c r="P71" s="75"/>
    </row>
    <row r="72" ht="40.7" customHeight="1" spans="1:16">
      <c r="A72" s="2" t="s">
        <v>93</v>
      </c>
      <c r="B72" s="49" t="s">
        <v>289</v>
      </c>
      <c r="C72" s="49" t="s">
        <v>290</v>
      </c>
      <c r="D72" s="49" t="s">
        <v>206</v>
      </c>
      <c r="E72" s="49">
        <v>2</v>
      </c>
      <c r="F72" s="49" t="s">
        <v>284</v>
      </c>
      <c r="G72" s="51">
        <v>3.5</v>
      </c>
      <c r="H72" s="52" t="s">
        <v>112</v>
      </c>
      <c r="I72" s="13" t="s">
        <v>291</v>
      </c>
      <c r="J72" s="8" t="s">
        <v>292</v>
      </c>
      <c r="K72" s="69">
        <v>7.29</v>
      </c>
      <c r="L72" s="69">
        <v>3</v>
      </c>
      <c r="M72" s="70">
        <v>1.765</v>
      </c>
      <c r="N72" s="71">
        <v>1.765</v>
      </c>
      <c r="O72" s="77"/>
      <c r="P72" s="75"/>
    </row>
    <row r="73" ht="40.7" customHeight="1" spans="1:16">
      <c r="A73" s="2"/>
      <c r="B73" s="49"/>
      <c r="C73" s="49"/>
      <c r="D73" s="49"/>
      <c r="E73" s="49"/>
      <c r="F73" s="49"/>
      <c r="G73" s="49"/>
      <c r="H73" s="52"/>
      <c r="I73" s="13" t="s">
        <v>293</v>
      </c>
      <c r="J73" s="8" t="s">
        <v>292</v>
      </c>
      <c r="K73" s="69">
        <v>7.503819</v>
      </c>
      <c r="L73" s="69">
        <v>3</v>
      </c>
      <c r="M73" s="70">
        <v>3</v>
      </c>
      <c r="N73" s="71">
        <v>3</v>
      </c>
      <c r="O73" s="77"/>
      <c r="P73" s="75"/>
    </row>
    <row r="74" ht="40.7" customHeight="1" spans="1:16">
      <c r="A74" s="2" t="s">
        <v>93</v>
      </c>
      <c r="B74" s="13" t="s">
        <v>294</v>
      </c>
      <c r="C74" s="12" t="s">
        <v>295</v>
      </c>
      <c r="D74" s="13" t="s">
        <v>131</v>
      </c>
      <c r="E74" s="69">
        <v>0.85</v>
      </c>
      <c r="F74" s="13" t="s">
        <v>284</v>
      </c>
      <c r="G74" s="78">
        <v>3.04</v>
      </c>
      <c r="H74" s="79" t="s">
        <v>59</v>
      </c>
      <c r="I74" s="13" t="s">
        <v>133</v>
      </c>
      <c r="J74" s="8" t="s">
        <v>134</v>
      </c>
      <c r="K74" s="69">
        <v>33.291</v>
      </c>
      <c r="L74" s="69">
        <v>7</v>
      </c>
      <c r="M74" s="45">
        <v>33.29</v>
      </c>
      <c r="N74" s="45">
        <v>7</v>
      </c>
      <c r="O74" s="77"/>
      <c r="P74" s="75"/>
    </row>
    <row r="75" ht="40.7" customHeight="1" spans="1:16">
      <c r="A75" s="2" t="s">
        <v>93</v>
      </c>
      <c r="B75" s="13" t="s">
        <v>296</v>
      </c>
      <c r="C75" s="12" t="s">
        <v>297</v>
      </c>
      <c r="D75" s="13" t="s">
        <v>206</v>
      </c>
      <c r="E75" s="69">
        <v>0.3</v>
      </c>
      <c r="F75" s="13" t="s">
        <v>298</v>
      </c>
      <c r="G75" s="78">
        <v>2.91</v>
      </c>
      <c r="H75" s="79" t="s">
        <v>59</v>
      </c>
      <c r="I75" s="13" t="s">
        <v>299</v>
      </c>
      <c r="J75" s="8" t="s">
        <v>300</v>
      </c>
      <c r="K75" s="69">
        <v>4</v>
      </c>
      <c r="L75" s="69">
        <v>3.2</v>
      </c>
      <c r="M75" s="70">
        <v>1.1469</v>
      </c>
      <c r="N75" s="71">
        <v>1.1</v>
      </c>
      <c r="O75" s="77"/>
      <c r="P75" s="75"/>
    </row>
    <row r="76" ht="40.7" customHeight="1" spans="1:16">
      <c r="A76" s="2" t="s">
        <v>93</v>
      </c>
      <c r="B76" s="13" t="s">
        <v>301</v>
      </c>
      <c r="C76" s="12" t="s">
        <v>302</v>
      </c>
      <c r="D76" s="13" t="s">
        <v>206</v>
      </c>
      <c r="E76" s="69">
        <v>0.3</v>
      </c>
      <c r="F76" s="13" t="s">
        <v>298</v>
      </c>
      <c r="G76" s="78">
        <v>3.27</v>
      </c>
      <c r="H76" s="79" t="s">
        <v>78</v>
      </c>
      <c r="I76" s="13" t="s">
        <v>303</v>
      </c>
      <c r="J76" s="8" t="s">
        <v>304</v>
      </c>
      <c r="K76" s="69">
        <v>3.1</v>
      </c>
      <c r="L76" s="69">
        <v>2.4</v>
      </c>
      <c r="M76" s="70">
        <v>0.8</v>
      </c>
      <c r="N76" s="71">
        <v>0.8</v>
      </c>
      <c r="O76" s="77"/>
      <c r="P76" s="75"/>
    </row>
    <row r="77" ht="40.7" customHeight="1" spans="1:16">
      <c r="A77" s="2" t="s">
        <v>93</v>
      </c>
      <c r="B77" s="13" t="s">
        <v>305</v>
      </c>
      <c r="C77" s="12" t="s">
        <v>306</v>
      </c>
      <c r="D77" s="13" t="s">
        <v>206</v>
      </c>
      <c r="E77" s="69">
        <v>0.2</v>
      </c>
      <c r="F77" s="13" t="s">
        <v>298</v>
      </c>
      <c r="G77" s="78">
        <v>3.21</v>
      </c>
      <c r="H77" s="79" t="s">
        <v>183</v>
      </c>
      <c r="I77" s="13" t="s">
        <v>307</v>
      </c>
      <c r="J77" s="8" t="s">
        <v>308</v>
      </c>
      <c r="K77" s="69">
        <v>1.9466</v>
      </c>
      <c r="L77" s="69">
        <v>0.6</v>
      </c>
      <c r="M77" s="77">
        <v>0.5</v>
      </c>
      <c r="N77" s="76">
        <v>0.5</v>
      </c>
      <c r="O77" s="77"/>
      <c r="P77" s="75"/>
    </row>
    <row r="78" ht="40.7" customHeight="1" spans="1:16">
      <c r="A78" s="2" t="s">
        <v>93</v>
      </c>
      <c r="B78" s="13" t="s">
        <v>309</v>
      </c>
      <c r="C78" s="12" t="s">
        <v>310</v>
      </c>
      <c r="D78" s="13" t="s">
        <v>206</v>
      </c>
      <c r="E78" s="69">
        <v>3</v>
      </c>
      <c r="F78" s="13" t="s">
        <v>298</v>
      </c>
      <c r="G78" s="78">
        <v>3.27</v>
      </c>
      <c r="H78" s="79" t="s">
        <v>78</v>
      </c>
      <c r="I78" s="13" t="s">
        <v>311</v>
      </c>
      <c r="J78" s="8" t="s">
        <v>312</v>
      </c>
      <c r="K78" s="69">
        <v>26.6</v>
      </c>
      <c r="L78" s="69">
        <v>12</v>
      </c>
      <c r="M78" s="77">
        <v>6.47</v>
      </c>
      <c r="N78" s="76">
        <v>6.47</v>
      </c>
      <c r="O78" s="77">
        <v>0</v>
      </c>
      <c r="P78" s="75"/>
    </row>
    <row r="79" ht="40.7" customHeight="1" spans="1:16">
      <c r="A79" s="2" t="s">
        <v>93</v>
      </c>
      <c r="B79" s="13" t="s">
        <v>313</v>
      </c>
      <c r="C79" s="12" t="s">
        <v>314</v>
      </c>
      <c r="D79" s="13" t="s">
        <v>206</v>
      </c>
      <c r="E79" s="69">
        <v>0.5</v>
      </c>
      <c r="F79" s="13" t="s">
        <v>315</v>
      </c>
      <c r="G79" s="78">
        <v>3.22</v>
      </c>
      <c r="H79" s="79" t="s">
        <v>183</v>
      </c>
      <c r="I79" s="13" t="s">
        <v>316</v>
      </c>
      <c r="J79" s="8" t="s">
        <v>317</v>
      </c>
      <c r="K79" s="69">
        <v>1.5</v>
      </c>
      <c r="L79" s="69">
        <v>0.9</v>
      </c>
      <c r="M79" s="70">
        <v>0.7991</v>
      </c>
      <c r="N79" s="71">
        <v>0.625</v>
      </c>
      <c r="O79" s="77"/>
      <c r="P79" s="75"/>
    </row>
    <row r="80" ht="40.7" customHeight="1" spans="1:16">
      <c r="A80" s="2" t="s">
        <v>93</v>
      </c>
      <c r="B80" s="49" t="s">
        <v>318</v>
      </c>
      <c r="C80" s="49" t="s">
        <v>319</v>
      </c>
      <c r="D80" s="49" t="s">
        <v>206</v>
      </c>
      <c r="E80" s="49">
        <v>1.2</v>
      </c>
      <c r="F80" s="49" t="s">
        <v>315</v>
      </c>
      <c r="G80" s="51">
        <v>3.28</v>
      </c>
      <c r="H80" s="52" t="s">
        <v>78</v>
      </c>
      <c r="I80" s="13" t="s">
        <v>320</v>
      </c>
      <c r="J80" s="8" t="s">
        <v>292</v>
      </c>
      <c r="K80" s="69">
        <v>6.7068</v>
      </c>
      <c r="L80" s="69">
        <v>3.5</v>
      </c>
      <c r="M80" s="77">
        <v>1.9</v>
      </c>
      <c r="N80" s="76">
        <v>0.9</v>
      </c>
      <c r="O80" s="77"/>
      <c r="P80" s="75"/>
    </row>
    <row r="81" ht="40.7" customHeight="1" spans="1:16">
      <c r="A81" s="2"/>
      <c r="B81" s="49"/>
      <c r="C81" s="49"/>
      <c r="D81" s="49"/>
      <c r="E81" s="49"/>
      <c r="F81" s="49"/>
      <c r="G81" s="49"/>
      <c r="H81" s="52"/>
      <c r="I81" s="13" t="s">
        <v>321</v>
      </c>
      <c r="J81" s="8" t="s">
        <v>312</v>
      </c>
      <c r="K81" s="69">
        <v>15.8545</v>
      </c>
      <c r="L81" s="69">
        <v>10</v>
      </c>
      <c r="M81" s="70">
        <v>4.1</v>
      </c>
      <c r="N81" s="71">
        <v>3.1</v>
      </c>
      <c r="O81" s="77"/>
      <c r="P81" s="75"/>
    </row>
    <row r="82" ht="40.7" customHeight="1" spans="1:16">
      <c r="A82" s="2" t="s">
        <v>93</v>
      </c>
      <c r="B82" s="49" t="s">
        <v>322</v>
      </c>
      <c r="C82" s="49" t="s">
        <v>323</v>
      </c>
      <c r="D82" s="49" t="s">
        <v>206</v>
      </c>
      <c r="E82" s="49">
        <v>1</v>
      </c>
      <c r="F82" s="49" t="s">
        <v>324</v>
      </c>
      <c r="G82" s="51">
        <v>2.88</v>
      </c>
      <c r="H82" s="52" t="s">
        <v>59</v>
      </c>
      <c r="I82" s="13" t="s">
        <v>299</v>
      </c>
      <c r="J82" s="8" t="s">
        <v>300</v>
      </c>
      <c r="K82" s="69">
        <v>4</v>
      </c>
      <c r="L82" s="69">
        <v>3.2</v>
      </c>
      <c r="M82" s="70">
        <v>1.1469</v>
      </c>
      <c r="N82" s="71">
        <v>1.1</v>
      </c>
      <c r="O82" s="77"/>
      <c r="P82" s="75"/>
    </row>
    <row r="83" ht="40.7" customHeight="1" spans="1:16">
      <c r="A83" s="2"/>
      <c r="B83" s="49"/>
      <c r="C83" s="49"/>
      <c r="D83" s="49"/>
      <c r="E83" s="49"/>
      <c r="F83" s="49"/>
      <c r="G83" s="49"/>
      <c r="H83" s="52"/>
      <c r="I83" s="13" t="s">
        <v>325</v>
      </c>
      <c r="J83" s="8" t="s">
        <v>308</v>
      </c>
      <c r="K83" s="69">
        <v>5.0552</v>
      </c>
      <c r="L83" s="69">
        <v>4</v>
      </c>
      <c r="M83" s="70">
        <v>1.8</v>
      </c>
      <c r="N83" s="71">
        <v>1.8</v>
      </c>
      <c r="O83" s="77">
        <v>0</v>
      </c>
      <c r="P83" s="75"/>
    </row>
    <row r="84" ht="40.7" customHeight="1" spans="1:16">
      <c r="A84" s="2" t="s">
        <v>93</v>
      </c>
      <c r="B84" s="49" t="s">
        <v>326</v>
      </c>
      <c r="C84" s="49" t="s">
        <v>327</v>
      </c>
      <c r="D84" s="49" t="s">
        <v>206</v>
      </c>
      <c r="E84" s="49">
        <v>0.9</v>
      </c>
      <c r="F84" s="49" t="s">
        <v>324</v>
      </c>
      <c r="G84" s="51">
        <v>3.06</v>
      </c>
      <c r="H84" s="52" t="s">
        <v>183</v>
      </c>
      <c r="I84" s="13" t="s">
        <v>307</v>
      </c>
      <c r="J84" s="8" t="s">
        <v>308</v>
      </c>
      <c r="K84" s="69">
        <v>1.9466</v>
      </c>
      <c r="L84" s="69">
        <v>0.6</v>
      </c>
      <c r="M84" s="77">
        <v>0.5</v>
      </c>
      <c r="N84" s="76">
        <v>0.5</v>
      </c>
      <c r="O84" s="77"/>
      <c r="P84" s="75"/>
    </row>
    <row r="85" ht="40.7" customHeight="1" spans="1:16">
      <c r="A85" s="2"/>
      <c r="B85" s="49"/>
      <c r="C85" s="49"/>
      <c r="D85" s="49"/>
      <c r="E85" s="49"/>
      <c r="F85" s="49"/>
      <c r="G85" s="49"/>
      <c r="H85" s="52"/>
      <c r="I85" s="13" t="s">
        <v>287</v>
      </c>
      <c r="J85" s="8" t="s">
        <v>288</v>
      </c>
      <c r="K85" s="69">
        <v>2.094483</v>
      </c>
      <c r="L85" s="69">
        <v>1</v>
      </c>
      <c r="M85" s="70">
        <v>1</v>
      </c>
      <c r="N85" s="71">
        <v>1</v>
      </c>
      <c r="O85" s="77"/>
      <c r="P85" s="75"/>
    </row>
    <row r="86" ht="40.7" customHeight="1" spans="1:16">
      <c r="A86" s="2"/>
      <c r="B86" s="49"/>
      <c r="C86" s="49"/>
      <c r="D86" s="49"/>
      <c r="E86" s="49"/>
      <c r="F86" s="49"/>
      <c r="G86" s="49"/>
      <c r="H86" s="52"/>
      <c r="I86" s="13" t="s">
        <v>328</v>
      </c>
      <c r="J86" s="8" t="s">
        <v>312</v>
      </c>
      <c r="K86" s="69">
        <v>8.1956</v>
      </c>
      <c r="L86" s="69">
        <v>3</v>
      </c>
      <c r="M86" s="70">
        <v>1.059</v>
      </c>
      <c r="N86" s="71">
        <v>0.5</v>
      </c>
      <c r="O86" s="77"/>
      <c r="P86" s="75"/>
    </row>
    <row r="87" ht="40.7" customHeight="1" spans="1:16">
      <c r="A87" s="2" t="s">
        <v>93</v>
      </c>
      <c r="B87" s="13" t="s">
        <v>326</v>
      </c>
      <c r="C87" s="12" t="s">
        <v>327</v>
      </c>
      <c r="D87" s="13" t="s">
        <v>131</v>
      </c>
      <c r="E87" s="69">
        <v>1.3</v>
      </c>
      <c r="F87" s="13" t="s">
        <v>324</v>
      </c>
      <c r="G87" s="78">
        <v>3.06</v>
      </c>
      <c r="H87" s="79" t="s">
        <v>183</v>
      </c>
      <c r="I87" s="13" t="s">
        <v>329</v>
      </c>
      <c r="J87" s="8" t="s">
        <v>134</v>
      </c>
      <c r="K87" s="69">
        <v>31.78</v>
      </c>
      <c r="L87" s="69">
        <v>3</v>
      </c>
      <c r="M87" s="77">
        <v>30.38</v>
      </c>
      <c r="N87" s="76">
        <v>1.3</v>
      </c>
      <c r="O87" s="77"/>
      <c r="P87" s="75"/>
    </row>
    <row r="88" ht="40.7" customHeight="1" spans="1:16">
      <c r="A88" s="2" t="s">
        <v>93</v>
      </c>
      <c r="B88" s="49" t="s">
        <v>330</v>
      </c>
      <c r="C88" s="49" t="s">
        <v>331</v>
      </c>
      <c r="D88" s="49" t="s">
        <v>206</v>
      </c>
      <c r="E88" s="49">
        <v>5.77</v>
      </c>
      <c r="F88" s="49" t="s">
        <v>324</v>
      </c>
      <c r="G88" s="51">
        <v>3.14</v>
      </c>
      <c r="H88" s="52" t="s">
        <v>78</v>
      </c>
      <c r="I88" s="13" t="s">
        <v>332</v>
      </c>
      <c r="J88" s="8" t="s">
        <v>292</v>
      </c>
      <c r="K88" s="69">
        <v>7.11</v>
      </c>
      <c r="L88" s="69">
        <v>3.5</v>
      </c>
      <c r="M88" s="77">
        <v>0.775</v>
      </c>
      <c r="N88" s="76">
        <v>0.7</v>
      </c>
      <c r="O88" s="77"/>
      <c r="P88" s="75"/>
    </row>
    <row r="89" ht="40.7" customHeight="1" spans="1:16">
      <c r="A89" s="34"/>
      <c r="B89" s="49"/>
      <c r="C89" s="49"/>
      <c r="D89" s="49"/>
      <c r="E89" s="49"/>
      <c r="F89" s="49"/>
      <c r="G89" s="49"/>
      <c r="H89" s="52"/>
      <c r="I89" s="13" t="s">
        <v>311</v>
      </c>
      <c r="J89" s="8" t="s">
        <v>312</v>
      </c>
      <c r="K89" s="69">
        <v>26.6</v>
      </c>
      <c r="L89" s="69">
        <v>12</v>
      </c>
      <c r="M89" s="70">
        <v>6.47</v>
      </c>
      <c r="N89" s="71">
        <v>6.47</v>
      </c>
      <c r="O89" s="70"/>
      <c r="P89" s="94"/>
    </row>
    <row r="90" ht="40.7" customHeight="1" spans="1:16">
      <c r="A90" s="34"/>
      <c r="B90" s="49"/>
      <c r="C90" s="49"/>
      <c r="D90" s="49"/>
      <c r="E90" s="49"/>
      <c r="F90" s="49"/>
      <c r="G90" s="49"/>
      <c r="H90" s="52"/>
      <c r="I90" s="13" t="s">
        <v>333</v>
      </c>
      <c r="J90" s="8" t="s">
        <v>334</v>
      </c>
      <c r="K90" s="69">
        <v>4.3</v>
      </c>
      <c r="L90" s="69">
        <v>1.9</v>
      </c>
      <c r="M90" s="70">
        <v>0.55</v>
      </c>
      <c r="N90" s="71">
        <v>0.5</v>
      </c>
      <c r="O90" s="70"/>
      <c r="P90" s="94"/>
    </row>
    <row r="91" ht="40.7" customHeight="1" spans="1:16">
      <c r="A91" s="34"/>
      <c r="B91" s="49"/>
      <c r="C91" s="49"/>
      <c r="D91" s="49"/>
      <c r="E91" s="49"/>
      <c r="F91" s="49"/>
      <c r="G91" s="49"/>
      <c r="H91" s="52"/>
      <c r="I91" s="13" t="s">
        <v>335</v>
      </c>
      <c r="J91" s="8" t="s">
        <v>336</v>
      </c>
      <c r="K91" s="69">
        <v>1.26</v>
      </c>
      <c r="L91" s="69">
        <v>0.65</v>
      </c>
      <c r="M91" s="70">
        <v>0.682</v>
      </c>
      <c r="N91" s="71">
        <v>0.4</v>
      </c>
      <c r="O91" s="70"/>
      <c r="P91" s="94"/>
    </row>
    <row r="92" ht="40.7" customHeight="1" spans="1:16">
      <c r="A92" s="34"/>
      <c r="B92" s="49"/>
      <c r="C92" s="49"/>
      <c r="D92" s="49"/>
      <c r="E92" s="49"/>
      <c r="F92" s="49"/>
      <c r="G92" s="49"/>
      <c r="H92" s="52"/>
      <c r="I92" s="13" t="s">
        <v>337</v>
      </c>
      <c r="J92" s="8" t="s">
        <v>338</v>
      </c>
      <c r="K92" s="69">
        <v>1.1</v>
      </c>
      <c r="L92" s="69">
        <v>0.8</v>
      </c>
      <c r="M92" s="70">
        <v>0.79</v>
      </c>
      <c r="N92" s="71">
        <v>0.79</v>
      </c>
      <c r="O92" s="70"/>
      <c r="P92" s="94"/>
    </row>
    <row r="93" ht="40.7" customHeight="1" spans="1:16">
      <c r="A93" s="34"/>
      <c r="B93" s="49"/>
      <c r="C93" s="49"/>
      <c r="D93" s="49"/>
      <c r="E93" s="49"/>
      <c r="F93" s="49"/>
      <c r="G93" s="49"/>
      <c r="H93" s="52"/>
      <c r="I93" s="13" t="s">
        <v>321</v>
      </c>
      <c r="J93" s="8" t="s">
        <v>312</v>
      </c>
      <c r="K93" s="69">
        <v>15.8545</v>
      </c>
      <c r="L93" s="69">
        <v>10</v>
      </c>
      <c r="M93" s="70">
        <v>4.1</v>
      </c>
      <c r="N93" s="71">
        <v>3.1</v>
      </c>
      <c r="O93" s="70"/>
      <c r="P93" s="94"/>
    </row>
    <row r="94" ht="40.7" customHeight="1" spans="1:16">
      <c r="A94" s="34"/>
      <c r="B94" s="49"/>
      <c r="C94" s="49"/>
      <c r="D94" s="49"/>
      <c r="E94" s="49"/>
      <c r="F94" s="49"/>
      <c r="G94" s="49"/>
      <c r="H94" s="52"/>
      <c r="I94" s="13" t="s">
        <v>320</v>
      </c>
      <c r="J94" s="8" t="s">
        <v>292</v>
      </c>
      <c r="K94" s="69">
        <v>6.7068</v>
      </c>
      <c r="L94" s="69">
        <v>3.5</v>
      </c>
      <c r="M94" s="70">
        <v>1.9</v>
      </c>
      <c r="N94" s="71">
        <v>0.9</v>
      </c>
      <c r="O94" s="70"/>
      <c r="P94" s="94"/>
    </row>
    <row r="95" ht="40.7" customHeight="1" spans="1:16">
      <c r="A95" s="34"/>
      <c r="B95" s="49"/>
      <c r="C95" s="49"/>
      <c r="D95" s="49"/>
      <c r="E95" s="49"/>
      <c r="F95" s="49"/>
      <c r="G95" s="49"/>
      <c r="H95" s="52"/>
      <c r="I95" s="13" t="s">
        <v>339</v>
      </c>
      <c r="J95" s="8" t="s">
        <v>292</v>
      </c>
      <c r="K95" s="69">
        <v>11.1234</v>
      </c>
      <c r="L95" s="69">
        <v>4.5</v>
      </c>
      <c r="M95" s="70">
        <v>2</v>
      </c>
      <c r="N95" s="71">
        <v>0.9</v>
      </c>
      <c r="O95" s="70"/>
      <c r="P95" s="94"/>
    </row>
    <row r="96" ht="40.7" customHeight="1" spans="1:16">
      <c r="A96" s="34"/>
      <c r="B96" s="80" t="s">
        <v>340</v>
      </c>
      <c r="C96" s="80" t="s">
        <v>341</v>
      </c>
      <c r="D96" s="80" t="s">
        <v>342</v>
      </c>
      <c r="E96" s="81">
        <v>1.325</v>
      </c>
      <c r="F96" s="80" t="s">
        <v>343</v>
      </c>
      <c r="G96" s="82">
        <v>3.1</v>
      </c>
      <c r="H96" s="83" t="s">
        <v>183</v>
      </c>
      <c r="I96" s="13" t="s">
        <v>186</v>
      </c>
      <c r="J96" s="67" t="s">
        <v>185</v>
      </c>
      <c r="K96" s="69">
        <v>1.9765</v>
      </c>
      <c r="L96" s="69">
        <v>1.56</v>
      </c>
      <c r="M96" s="70">
        <v>1.26</v>
      </c>
      <c r="N96" s="71">
        <v>1.26</v>
      </c>
      <c r="O96" s="68">
        <v>0.003</v>
      </c>
      <c r="P96" s="94"/>
    </row>
    <row r="97" ht="40.7" customHeight="1" spans="1:16">
      <c r="A97" s="34"/>
      <c r="B97" s="84"/>
      <c r="C97" s="84"/>
      <c r="D97" s="84"/>
      <c r="E97" s="85"/>
      <c r="F97" s="84"/>
      <c r="G97" s="84"/>
      <c r="H97" s="86"/>
      <c r="I97" s="13" t="s">
        <v>316</v>
      </c>
      <c r="J97" s="8" t="s">
        <v>317</v>
      </c>
      <c r="K97" s="69">
        <v>1.5</v>
      </c>
      <c r="L97" s="69">
        <v>0.9</v>
      </c>
      <c r="M97" s="70">
        <v>0.7991</v>
      </c>
      <c r="N97" s="71">
        <v>0.625</v>
      </c>
      <c r="O97" s="70"/>
      <c r="P97" s="94"/>
    </row>
    <row r="98" ht="40.7" customHeight="1" spans="1:16">
      <c r="A98" s="34"/>
      <c r="B98" s="87"/>
      <c r="C98" s="87"/>
      <c r="D98" s="87"/>
      <c r="E98" s="88"/>
      <c r="F98" s="87"/>
      <c r="G98" s="87"/>
      <c r="H98" s="89"/>
      <c r="I98" s="13" t="s">
        <v>344</v>
      </c>
      <c r="J98" s="8" t="s">
        <v>345</v>
      </c>
      <c r="K98" s="69">
        <v>0.94</v>
      </c>
      <c r="L98" s="69">
        <v>0.64</v>
      </c>
      <c r="M98" s="70">
        <v>0.3</v>
      </c>
      <c r="N98" s="71">
        <v>0.3</v>
      </c>
      <c r="O98" s="70"/>
      <c r="P98" s="94"/>
    </row>
    <row r="99" ht="40.7" customHeight="1" spans="1:16">
      <c r="A99" s="34"/>
      <c r="B99" s="80" t="s">
        <v>346</v>
      </c>
      <c r="C99" s="80" t="s">
        <v>347</v>
      </c>
      <c r="D99" s="80" t="s">
        <v>342</v>
      </c>
      <c r="E99" s="81">
        <v>2.2</v>
      </c>
      <c r="F99" s="80" t="s">
        <v>348</v>
      </c>
      <c r="G99" s="82">
        <v>2.93</v>
      </c>
      <c r="H99" s="83" t="s">
        <v>183</v>
      </c>
      <c r="I99" s="13" t="s">
        <v>186</v>
      </c>
      <c r="J99" s="67" t="s">
        <v>185</v>
      </c>
      <c r="K99" s="69">
        <v>1.9765</v>
      </c>
      <c r="L99" s="69">
        <v>1.56</v>
      </c>
      <c r="M99" s="70">
        <v>1.26</v>
      </c>
      <c r="N99" s="71">
        <v>1.26</v>
      </c>
      <c r="O99" s="68">
        <v>0.003</v>
      </c>
      <c r="P99" s="94"/>
    </row>
    <row r="100" ht="40.7" customHeight="1" spans="1:16">
      <c r="A100" s="34"/>
      <c r="B100" s="84"/>
      <c r="C100" s="84"/>
      <c r="D100" s="84"/>
      <c r="E100" s="85"/>
      <c r="F100" s="84"/>
      <c r="G100" s="84"/>
      <c r="H100" s="86"/>
      <c r="I100" s="13" t="s">
        <v>349</v>
      </c>
      <c r="J100" s="8" t="s">
        <v>350</v>
      </c>
      <c r="K100" s="69">
        <v>2.3437</v>
      </c>
      <c r="L100" s="69">
        <v>1.8</v>
      </c>
      <c r="M100" s="70">
        <v>0.459</v>
      </c>
      <c r="N100" s="71">
        <v>0.2</v>
      </c>
      <c r="O100" s="70"/>
      <c r="P100" s="94"/>
    </row>
    <row r="101" ht="40.7" customHeight="1" spans="1:16">
      <c r="A101" s="34"/>
      <c r="B101" s="84"/>
      <c r="C101" s="84"/>
      <c r="D101" s="84"/>
      <c r="E101" s="85"/>
      <c r="F101" s="84"/>
      <c r="G101" s="84"/>
      <c r="H101" s="86"/>
      <c r="I101" s="13" t="s">
        <v>351</v>
      </c>
      <c r="J101" s="8" t="s">
        <v>345</v>
      </c>
      <c r="K101" s="69">
        <v>1.96</v>
      </c>
      <c r="L101" s="69">
        <v>1</v>
      </c>
      <c r="M101" s="70">
        <v>0.07</v>
      </c>
      <c r="N101" s="71">
        <v>0.07</v>
      </c>
      <c r="O101" s="70"/>
      <c r="P101" s="94"/>
    </row>
    <row r="102" ht="40.7" customHeight="1" spans="1:16">
      <c r="A102" s="34"/>
      <c r="B102" s="87"/>
      <c r="C102" s="87"/>
      <c r="D102" s="87"/>
      <c r="E102" s="88"/>
      <c r="F102" s="87"/>
      <c r="G102" s="87"/>
      <c r="H102" s="89"/>
      <c r="I102" s="13" t="s">
        <v>329</v>
      </c>
      <c r="J102" s="8" t="s">
        <v>134</v>
      </c>
      <c r="K102" s="69">
        <v>31.78</v>
      </c>
      <c r="L102" s="69">
        <v>3</v>
      </c>
      <c r="M102" s="77">
        <v>30.38</v>
      </c>
      <c r="N102" s="71">
        <v>1.8787</v>
      </c>
      <c r="O102" s="70"/>
      <c r="P102" s="94"/>
    </row>
    <row r="103" ht="40.7" customHeight="1" spans="1:16">
      <c r="A103" s="34"/>
      <c r="B103" s="80" t="s">
        <v>352</v>
      </c>
      <c r="C103" s="80" t="s">
        <v>353</v>
      </c>
      <c r="D103" s="80" t="s">
        <v>342</v>
      </c>
      <c r="E103" s="81">
        <v>0.3</v>
      </c>
      <c r="F103" s="80" t="s">
        <v>99</v>
      </c>
      <c r="G103" s="82">
        <v>3.12</v>
      </c>
      <c r="H103" s="83" t="s">
        <v>183</v>
      </c>
      <c r="I103" s="13" t="s">
        <v>328</v>
      </c>
      <c r="J103" s="8" t="s">
        <v>312</v>
      </c>
      <c r="K103" s="69">
        <v>8.1956</v>
      </c>
      <c r="L103" s="69">
        <v>3</v>
      </c>
      <c r="M103" s="70">
        <v>1.059</v>
      </c>
      <c r="N103" s="71">
        <v>0.5</v>
      </c>
      <c r="O103" s="70"/>
      <c r="P103" s="94"/>
    </row>
    <row r="104" ht="40.7" customHeight="1" spans="1:16">
      <c r="A104" s="34"/>
      <c r="B104" s="87"/>
      <c r="C104" s="87"/>
      <c r="D104" s="87"/>
      <c r="E104" s="88"/>
      <c r="F104" s="87"/>
      <c r="G104" s="87"/>
      <c r="H104" s="89"/>
      <c r="I104" s="13" t="s">
        <v>311</v>
      </c>
      <c r="J104" s="8" t="s">
        <v>312</v>
      </c>
      <c r="K104" s="69">
        <v>26.6</v>
      </c>
      <c r="L104" s="69">
        <v>12</v>
      </c>
      <c r="M104" s="70">
        <v>6.47</v>
      </c>
      <c r="N104" s="71">
        <v>6.47</v>
      </c>
      <c r="O104" s="70"/>
      <c r="P104" s="94"/>
    </row>
    <row r="105" ht="40.7" customHeight="1" spans="1:16">
      <c r="A105" s="34"/>
      <c r="B105" s="90" t="s">
        <v>354</v>
      </c>
      <c r="C105" s="90" t="s">
        <v>355</v>
      </c>
      <c r="D105" s="90" t="s">
        <v>342</v>
      </c>
      <c r="E105" s="91">
        <v>1.7</v>
      </c>
      <c r="F105" s="90" t="s">
        <v>356</v>
      </c>
      <c r="G105" s="92">
        <v>3.06</v>
      </c>
      <c r="H105" s="93" t="s">
        <v>183</v>
      </c>
      <c r="I105" s="13" t="s">
        <v>287</v>
      </c>
      <c r="J105" s="8" t="s">
        <v>288</v>
      </c>
      <c r="K105" s="69">
        <v>2.094483</v>
      </c>
      <c r="L105" s="69">
        <v>1</v>
      </c>
      <c r="M105" s="70">
        <v>1</v>
      </c>
      <c r="N105" s="71">
        <v>1</v>
      </c>
      <c r="O105" s="70"/>
      <c r="P105" s="94"/>
    </row>
    <row r="106" ht="40.7" customHeight="1" spans="1:16">
      <c r="A106" s="34"/>
      <c r="B106" s="90" t="s">
        <v>357</v>
      </c>
      <c r="C106" s="90" t="s">
        <v>358</v>
      </c>
      <c r="D106" s="90" t="s">
        <v>342</v>
      </c>
      <c r="E106" s="91">
        <v>0.9</v>
      </c>
      <c r="F106" s="90" t="s">
        <v>99</v>
      </c>
      <c r="G106" s="92">
        <v>3.34</v>
      </c>
      <c r="H106" s="93" t="s">
        <v>112</v>
      </c>
      <c r="I106" s="13" t="s">
        <v>293</v>
      </c>
      <c r="J106" s="8" t="s">
        <v>292</v>
      </c>
      <c r="K106" s="69">
        <v>7.503819</v>
      </c>
      <c r="L106" s="69">
        <v>3</v>
      </c>
      <c r="M106" s="70">
        <v>3</v>
      </c>
      <c r="N106" s="71">
        <v>3</v>
      </c>
      <c r="O106" s="70"/>
      <c r="P106" s="94"/>
    </row>
    <row r="107" ht="40.7" customHeight="1" spans="1:16">
      <c r="A107" s="34"/>
      <c r="B107" s="90" t="s">
        <v>359</v>
      </c>
      <c r="C107" s="90" t="s">
        <v>360</v>
      </c>
      <c r="D107" s="90" t="s">
        <v>342</v>
      </c>
      <c r="E107" s="91">
        <v>1.15</v>
      </c>
      <c r="F107" s="90" t="s">
        <v>343</v>
      </c>
      <c r="G107" s="92">
        <v>2.96</v>
      </c>
      <c r="H107" s="93" t="s">
        <v>59</v>
      </c>
      <c r="I107" s="13" t="s">
        <v>299</v>
      </c>
      <c r="J107" s="8" t="s">
        <v>300</v>
      </c>
      <c r="K107" s="69">
        <v>4</v>
      </c>
      <c r="L107" s="69">
        <v>3.2</v>
      </c>
      <c r="M107" s="70">
        <v>1.1469</v>
      </c>
      <c r="N107" s="71">
        <v>1.1</v>
      </c>
      <c r="O107" s="70"/>
      <c r="P107" s="94"/>
    </row>
    <row r="108" ht="40.7" customHeight="1" spans="1:16">
      <c r="A108" s="34"/>
      <c r="B108" s="90" t="s">
        <v>361</v>
      </c>
      <c r="C108" s="90" t="s">
        <v>362</v>
      </c>
      <c r="D108" s="90" t="s">
        <v>342</v>
      </c>
      <c r="E108" s="91">
        <v>2.96</v>
      </c>
      <c r="F108" s="90" t="s">
        <v>363</v>
      </c>
      <c r="G108" s="92">
        <v>3.02</v>
      </c>
      <c r="H108" s="93" t="s">
        <v>59</v>
      </c>
      <c r="I108" s="13" t="s">
        <v>364</v>
      </c>
      <c r="J108" s="12" t="s">
        <v>226</v>
      </c>
      <c r="K108" s="69">
        <v>2.6517</v>
      </c>
      <c r="L108" s="69">
        <v>2.1</v>
      </c>
      <c r="M108" s="70">
        <v>0.55</v>
      </c>
      <c r="N108" s="71">
        <v>0.5</v>
      </c>
      <c r="O108" s="70"/>
      <c r="P108" s="94"/>
    </row>
    <row r="109" ht="40.7" customHeight="1" spans="1:16">
      <c r="A109" s="34"/>
      <c r="B109" s="80" t="s">
        <v>365</v>
      </c>
      <c r="C109" s="80" t="s">
        <v>366</v>
      </c>
      <c r="D109" s="80" t="s">
        <v>342</v>
      </c>
      <c r="E109" s="81">
        <v>1.28</v>
      </c>
      <c r="F109" s="80" t="s">
        <v>363</v>
      </c>
      <c r="G109" s="80" t="s">
        <v>367</v>
      </c>
      <c r="H109" s="83" t="s">
        <v>78</v>
      </c>
      <c r="I109" s="13" t="s">
        <v>368</v>
      </c>
      <c r="J109" s="8" t="s">
        <v>292</v>
      </c>
      <c r="K109" s="69">
        <v>9.9074</v>
      </c>
      <c r="L109" s="69">
        <v>5.5</v>
      </c>
      <c r="M109" s="70">
        <v>1.13</v>
      </c>
      <c r="N109" s="71">
        <v>0.88</v>
      </c>
      <c r="O109" s="70"/>
      <c r="P109" s="94"/>
    </row>
    <row r="110" ht="40.7" customHeight="1" spans="1:16">
      <c r="A110" s="34"/>
      <c r="B110" s="87"/>
      <c r="C110" s="87"/>
      <c r="D110" s="87"/>
      <c r="E110" s="88"/>
      <c r="F110" s="87"/>
      <c r="G110" s="87"/>
      <c r="H110" s="89"/>
      <c r="I110" s="13" t="s">
        <v>369</v>
      </c>
      <c r="J110" s="8" t="s">
        <v>312</v>
      </c>
      <c r="K110" s="69">
        <v>24</v>
      </c>
      <c r="L110" s="69">
        <v>10</v>
      </c>
      <c r="M110" s="70">
        <v>7.72</v>
      </c>
      <c r="N110" s="71">
        <v>5.42</v>
      </c>
      <c r="O110" s="70"/>
      <c r="P110" s="94"/>
    </row>
    <row r="111" ht="40.7" customHeight="1" spans="1:16">
      <c r="A111" s="34"/>
      <c r="B111" s="80" t="s">
        <v>370</v>
      </c>
      <c r="C111" s="80" t="s">
        <v>371</v>
      </c>
      <c r="D111" s="80" t="s">
        <v>342</v>
      </c>
      <c r="E111" s="81">
        <v>1.6</v>
      </c>
      <c r="F111" s="80" t="s">
        <v>356</v>
      </c>
      <c r="G111" s="80" t="s">
        <v>111</v>
      </c>
      <c r="H111" s="83" t="s">
        <v>78</v>
      </c>
      <c r="I111" s="13" t="s">
        <v>320</v>
      </c>
      <c r="J111" s="8" t="s">
        <v>292</v>
      </c>
      <c r="K111" s="69">
        <v>6.7068</v>
      </c>
      <c r="L111" s="69">
        <v>3.5</v>
      </c>
      <c r="M111" s="70">
        <v>1.9</v>
      </c>
      <c r="N111" s="71">
        <v>0.9</v>
      </c>
      <c r="O111" s="70"/>
      <c r="P111" s="94"/>
    </row>
    <row r="112" ht="40.7" customHeight="1" spans="1:16">
      <c r="A112" s="34"/>
      <c r="B112" s="84"/>
      <c r="C112" s="84"/>
      <c r="D112" s="84"/>
      <c r="E112" s="85"/>
      <c r="F112" s="84"/>
      <c r="G112" s="84"/>
      <c r="H112" s="86"/>
      <c r="I112" s="13" t="s">
        <v>321</v>
      </c>
      <c r="J112" s="8" t="s">
        <v>292</v>
      </c>
      <c r="K112" s="69">
        <v>15.8545</v>
      </c>
      <c r="L112" s="69">
        <v>10</v>
      </c>
      <c r="M112" s="70">
        <v>4.1</v>
      </c>
      <c r="N112" s="71">
        <v>3.1</v>
      </c>
      <c r="O112" s="70"/>
      <c r="P112" s="94"/>
    </row>
    <row r="113" ht="40.7" customHeight="1" spans="1:16">
      <c r="A113" s="34"/>
      <c r="B113" s="84"/>
      <c r="C113" s="84"/>
      <c r="D113" s="84"/>
      <c r="E113" s="85"/>
      <c r="F113" s="84"/>
      <c r="G113" s="84"/>
      <c r="H113" s="86"/>
      <c r="I113" s="13" t="s">
        <v>372</v>
      </c>
      <c r="J113" s="8" t="s">
        <v>292</v>
      </c>
      <c r="K113" s="69">
        <v>4.6935</v>
      </c>
      <c r="L113" s="69">
        <v>2.4</v>
      </c>
      <c r="M113" s="70">
        <v>0.8</v>
      </c>
      <c r="N113" s="71">
        <v>0.5</v>
      </c>
      <c r="O113" s="70"/>
      <c r="P113" s="94"/>
    </row>
    <row r="114" ht="40.7" customHeight="1" spans="1:16">
      <c r="A114" s="34"/>
      <c r="B114" s="87"/>
      <c r="C114" s="87"/>
      <c r="D114" s="87"/>
      <c r="E114" s="88"/>
      <c r="F114" s="87"/>
      <c r="G114" s="87"/>
      <c r="H114" s="89"/>
      <c r="I114" s="13" t="s">
        <v>303</v>
      </c>
      <c r="J114" s="8" t="s">
        <v>304</v>
      </c>
      <c r="K114" s="69">
        <v>3.1</v>
      </c>
      <c r="L114" s="69">
        <v>2.4</v>
      </c>
      <c r="M114" s="70">
        <v>0.8</v>
      </c>
      <c r="N114" s="71">
        <v>0.8</v>
      </c>
      <c r="O114" s="70"/>
      <c r="P114" s="94"/>
    </row>
    <row r="115" ht="40.7" customHeight="1" spans="1:16">
      <c r="A115" s="34"/>
      <c r="B115" s="80" t="s">
        <v>373</v>
      </c>
      <c r="C115" s="80" t="s">
        <v>374</v>
      </c>
      <c r="D115" s="80" t="s">
        <v>342</v>
      </c>
      <c r="E115" s="81">
        <v>10.09</v>
      </c>
      <c r="F115" s="80" t="s">
        <v>348</v>
      </c>
      <c r="G115" s="80" t="s">
        <v>375</v>
      </c>
      <c r="H115" s="83" t="s">
        <v>78</v>
      </c>
      <c r="I115" s="13" t="s">
        <v>339</v>
      </c>
      <c r="J115" s="8" t="s">
        <v>292</v>
      </c>
      <c r="K115" s="69">
        <v>11.1234</v>
      </c>
      <c r="L115" s="69">
        <v>4.5</v>
      </c>
      <c r="M115" s="70">
        <v>2</v>
      </c>
      <c r="N115" s="71">
        <v>0.9</v>
      </c>
      <c r="O115" s="70"/>
      <c r="P115" s="94"/>
    </row>
    <row r="116" ht="40.7" customHeight="1" spans="1:16">
      <c r="A116" s="34"/>
      <c r="B116" s="84"/>
      <c r="C116" s="84"/>
      <c r="D116" s="84"/>
      <c r="E116" s="85"/>
      <c r="F116" s="84"/>
      <c r="G116" s="84"/>
      <c r="H116" s="86"/>
      <c r="I116" s="13" t="s">
        <v>320</v>
      </c>
      <c r="J116" s="8" t="s">
        <v>292</v>
      </c>
      <c r="K116" s="69">
        <v>6.7068</v>
      </c>
      <c r="L116" s="69">
        <v>3.5</v>
      </c>
      <c r="M116" s="70">
        <v>1.9</v>
      </c>
      <c r="N116" s="71">
        <v>0.9</v>
      </c>
      <c r="O116" s="70"/>
      <c r="P116" s="94"/>
    </row>
    <row r="117" ht="40.7" customHeight="1" spans="1:16">
      <c r="A117" s="34"/>
      <c r="B117" s="84"/>
      <c r="C117" s="84"/>
      <c r="D117" s="84"/>
      <c r="E117" s="85"/>
      <c r="F117" s="84"/>
      <c r="G117" s="84"/>
      <c r="H117" s="86"/>
      <c r="I117" s="13" t="s">
        <v>368</v>
      </c>
      <c r="J117" s="8" t="s">
        <v>292</v>
      </c>
      <c r="K117" s="69">
        <v>9.9074</v>
      </c>
      <c r="L117" s="69">
        <v>5.5</v>
      </c>
      <c r="M117" s="70">
        <v>1.13</v>
      </c>
      <c r="N117" s="71">
        <v>0.88</v>
      </c>
      <c r="O117" s="70"/>
      <c r="P117" s="94"/>
    </row>
    <row r="118" ht="40.7" customHeight="1" spans="1:16">
      <c r="A118" s="34"/>
      <c r="B118" s="84"/>
      <c r="C118" s="84"/>
      <c r="D118" s="84"/>
      <c r="E118" s="85"/>
      <c r="F118" s="84"/>
      <c r="G118" s="84"/>
      <c r="H118" s="86"/>
      <c r="I118" s="13" t="s">
        <v>321</v>
      </c>
      <c r="J118" s="8" t="s">
        <v>292</v>
      </c>
      <c r="K118" s="69">
        <v>15.8545</v>
      </c>
      <c r="L118" s="69">
        <v>10</v>
      </c>
      <c r="M118" s="70">
        <v>4.1</v>
      </c>
      <c r="N118" s="71">
        <v>3.1</v>
      </c>
      <c r="O118" s="70"/>
      <c r="P118" s="94"/>
    </row>
    <row r="119" ht="40.7" customHeight="1" spans="1:16">
      <c r="A119" s="34"/>
      <c r="B119" s="84"/>
      <c r="C119" s="84"/>
      <c r="D119" s="84"/>
      <c r="E119" s="85"/>
      <c r="F119" s="84"/>
      <c r="G119" s="84"/>
      <c r="H119" s="86"/>
      <c r="I119" s="13" t="s">
        <v>372</v>
      </c>
      <c r="J119" s="8" t="s">
        <v>292</v>
      </c>
      <c r="K119" s="69">
        <v>4.6935</v>
      </c>
      <c r="L119" s="69">
        <v>2.4</v>
      </c>
      <c r="M119" s="70">
        <v>0.8</v>
      </c>
      <c r="N119" s="71">
        <v>0.5</v>
      </c>
      <c r="O119" s="70"/>
      <c r="P119" s="94"/>
    </row>
    <row r="120" ht="40.7" customHeight="1" spans="1:16">
      <c r="A120" s="34"/>
      <c r="B120" s="84"/>
      <c r="C120" s="84"/>
      <c r="D120" s="84"/>
      <c r="E120" s="85"/>
      <c r="F120" s="84"/>
      <c r="G120" s="84"/>
      <c r="H120" s="86"/>
      <c r="I120" s="13" t="s">
        <v>311</v>
      </c>
      <c r="J120" s="8" t="s">
        <v>312</v>
      </c>
      <c r="K120" s="69">
        <v>26.6</v>
      </c>
      <c r="L120" s="69">
        <v>12</v>
      </c>
      <c r="M120" s="70">
        <v>6.47</v>
      </c>
      <c r="N120" s="71">
        <v>6.47</v>
      </c>
      <c r="O120" s="70"/>
      <c r="P120" s="94"/>
    </row>
    <row r="121" ht="40.7" customHeight="1" spans="1:16">
      <c r="A121" s="34"/>
      <c r="B121" s="84"/>
      <c r="C121" s="84"/>
      <c r="D121" s="84"/>
      <c r="E121" s="85"/>
      <c r="F121" s="84"/>
      <c r="G121" s="84"/>
      <c r="H121" s="86"/>
      <c r="I121" s="13" t="s">
        <v>376</v>
      </c>
      <c r="J121" s="12" t="s">
        <v>226</v>
      </c>
      <c r="K121" s="69">
        <v>1.533863</v>
      </c>
      <c r="L121" s="69">
        <v>1.15</v>
      </c>
      <c r="M121" s="70">
        <v>0.25</v>
      </c>
      <c r="N121" s="71">
        <v>0.2</v>
      </c>
      <c r="O121" s="70"/>
      <c r="P121" s="94"/>
    </row>
    <row r="122" ht="40.7" customHeight="1" spans="1:16">
      <c r="A122" s="34"/>
      <c r="B122" s="84"/>
      <c r="C122" s="84"/>
      <c r="D122" s="84"/>
      <c r="E122" s="85"/>
      <c r="F122" s="84"/>
      <c r="G122" s="84"/>
      <c r="H122" s="86"/>
      <c r="I122" s="13" t="s">
        <v>377</v>
      </c>
      <c r="J122" s="12" t="s">
        <v>226</v>
      </c>
      <c r="K122" s="69">
        <v>1.215568</v>
      </c>
      <c r="L122" s="69">
        <v>0.9</v>
      </c>
      <c r="M122" s="70">
        <v>0.13</v>
      </c>
      <c r="N122" s="71">
        <v>0.1</v>
      </c>
      <c r="O122" s="70"/>
      <c r="P122" s="94"/>
    </row>
    <row r="123" ht="40.7" customHeight="1" spans="1:16">
      <c r="A123" s="34"/>
      <c r="B123" s="84"/>
      <c r="C123" s="84"/>
      <c r="D123" s="84"/>
      <c r="E123" s="85"/>
      <c r="F123" s="84"/>
      <c r="G123" s="84"/>
      <c r="H123" s="86"/>
      <c r="I123" s="13" t="s">
        <v>364</v>
      </c>
      <c r="J123" s="12" t="s">
        <v>226</v>
      </c>
      <c r="K123" s="69">
        <v>2.6517</v>
      </c>
      <c r="L123" s="69">
        <v>2.1</v>
      </c>
      <c r="M123" s="70">
        <v>0.55</v>
      </c>
      <c r="N123" s="71">
        <v>0.5</v>
      </c>
      <c r="O123" s="70"/>
      <c r="P123" s="94"/>
    </row>
    <row r="124" ht="40.7" customHeight="1" spans="1:16">
      <c r="A124" s="34"/>
      <c r="B124" s="84"/>
      <c r="C124" s="84"/>
      <c r="D124" s="84"/>
      <c r="E124" s="85"/>
      <c r="F124" s="84"/>
      <c r="G124" s="84"/>
      <c r="H124" s="86"/>
      <c r="I124" s="13" t="s">
        <v>378</v>
      </c>
      <c r="J124" s="8" t="s">
        <v>312</v>
      </c>
      <c r="K124" s="69">
        <v>23.8</v>
      </c>
      <c r="L124" s="69">
        <v>10</v>
      </c>
      <c r="M124" s="70">
        <v>2</v>
      </c>
      <c r="N124" s="71">
        <v>2</v>
      </c>
      <c r="O124" s="70"/>
      <c r="P124" s="94"/>
    </row>
    <row r="125" ht="40.7" customHeight="1" spans="1:16">
      <c r="A125" s="34"/>
      <c r="B125" s="84"/>
      <c r="C125" s="84"/>
      <c r="D125" s="84"/>
      <c r="E125" s="85"/>
      <c r="F125" s="84"/>
      <c r="G125" s="84"/>
      <c r="H125" s="86"/>
      <c r="I125" s="13" t="s">
        <v>369</v>
      </c>
      <c r="J125" s="8" t="s">
        <v>312</v>
      </c>
      <c r="K125" s="69">
        <v>24</v>
      </c>
      <c r="L125" s="69">
        <v>10</v>
      </c>
      <c r="M125" s="70">
        <v>7.72</v>
      </c>
      <c r="N125" s="71">
        <v>5.42</v>
      </c>
      <c r="O125" s="70"/>
      <c r="P125" s="94"/>
    </row>
    <row r="126" ht="40.7" customHeight="1" spans="1:16">
      <c r="A126" s="34"/>
      <c r="B126" s="84"/>
      <c r="C126" s="84"/>
      <c r="D126" s="84"/>
      <c r="E126" s="85"/>
      <c r="F126" s="84"/>
      <c r="G126" s="84"/>
      <c r="H126" s="86"/>
      <c r="I126" s="13" t="s">
        <v>379</v>
      </c>
      <c r="J126" s="8" t="s">
        <v>345</v>
      </c>
      <c r="K126" s="69">
        <v>3.6</v>
      </c>
      <c r="L126" s="69">
        <v>1.82</v>
      </c>
      <c r="M126" s="70">
        <v>0.21</v>
      </c>
      <c r="N126" s="71">
        <v>0.21</v>
      </c>
      <c r="O126" s="70"/>
      <c r="P126" s="94"/>
    </row>
    <row r="127" ht="40.7" customHeight="1" spans="1:16">
      <c r="A127" s="34"/>
      <c r="B127" s="87"/>
      <c r="C127" s="87"/>
      <c r="D127" s="87"/>
      <c r="E127" s="88"/>
      <c r="F127" s="87"/>
      <c r="G127" s="87"/>
      <c r="H127" s="89"/>
      <c r="I127" s="13" t="s">
        <v>329</v>
      </c>
      <c r="J127" s="8" t="s">
        <v>134</v>
      </c>
      <c r="K127" s="69">
        <v>31.78</v>
      </c>
      <c r="L127" s="69">
        <v>3</v>
      </c>
      <c r="M127" s="77">
        <v>30.38</v>
      </c>
      <c r="N127" s="71">
        <v>1.8787</v>
      </c>
      <c r="O127" s="70"/>
      <c r="P127" s="94"/>
    </row>
    <row r="128" ht="40.7" customHeight="1" spans="1:16">
      <c r="A128" s="34"/>
      <c r="B128" s="80" t="s">
        <v>380</v>
      </c>
      <c r="C128" s="80" t="s">
        <v>381</v>
      </c>
      <c r="D128" s="80" t="s">
        <v>342</v>
      </c>
      <c r="E128" s="81">
        <v>4.26</v>
      </c>
      <c r="F128" s="80" t="s">
        <v>99</v>
      </c>
      <c r="G128" s="80" t="s">
        <v>100</v>
      </c>
      <c r="H128" s="83" t="s">
        <v>59</v>
      </c>
      <c r="I128" s="13" t="s">
        <v>325</v>
      </c>
      <c r="J128" s="8" t="s">
        <v>308</v>
      </c>
      <c r="K128" s="69">
        <v>5.0552</v>
      </c>
      <c r="L128" s="69">
        <v>4</v>
      </c>
      <c r="M128" s="70">
        <v>1.8</v>
      </c>
      <c r="N128" s="71">
        <v>1.8</v>
      </c>
      <c r="O128" s="70">
        <v>0</v>
      </c>
      <c r="P128" s="94"/>
    </row>
    <row r="129" ht="40.7" customHeight="1" spans="1:16">
      <c r="A129" s="34"/>
      <c r="B129" s="87"/>
      <c r="C129" s="87"/>
      <c r="D129" s="87"/>
      <c r="E129" s="88"/>
      <c r="F129" s="87"/>
      <c r="G129" s="87"/>
      <c r="H129" s="89"/>
      <c r="I129" s="13" t="s">
        <v>382</v>
      </c>
      <c r="J129" s="8" t="s">
        <v>292</v>
      </c>
      <c r="K129" s="69">
        <v>7.5</v>
      </c>
      <c r="L129" s="69">
        <v>2.7</v>
      </c>
      <c r="M129" s="70">
        <v>0.98</v>
      </c>
      <c r="N129" s="71">
        <v>0.98</v>
      </c>
      <c r="O129" s="70"/>
      <c r="P129" s="94"/>
    </row>
    <row r="130" ht="40.7" customHeight="1" spans="1:16">
      <c r="A130" s="34"/>
      <c r="B130" s="80" t="s">
        <v>383</v>
      </c>
      <c r="C130" s="80" t="s">
        <v>384</v>
      </c>
      <c r="D130" s="80" t="s">
        <v>342</v>
      </c>
      <c r="E130" s="81">
        <v>1.065</v>
      </c>
      <c r="F130" s="80" t="s">
        <v>343</v>
      </c>
      <c r="G130" s="80" t="s">
        <v>385</v>
      </c>
      <c r="H130" s="83" t="s">
        <v>112</v>
      </c>
      <c r="I130" s="13" t="s">
        <v>293</v>
      </c>
      <c r="J130" s="8" t="s">
        <v>292</v>
      </c>
      <c r="K130" s="69">
        <v>7.503819</v>
      </c>
      <c r="L130" s="69">
        <v>3</v>
      </c>
      <c r="M130" s="70">
        <v>3</v>
      </c>
      <c r="N130" s="71">
        <v>3</v>
      </c>
      <c r="O130" s="70"/>
      <c r="P130" s="94"/>
    </row>
    <row r="131" ht="40.7" customHeight="1" spans="1:16">
      <c r="A131" s="34"/>
      <c r="B131" s="84"/>
      <c r="C131" s="84"/>
      <c r="D131" s="84"/>
      <c r="E131" s="85"/>
      <c r="F131" s="84"/>
      <c r="G131" s="84"/>
      <c r="H131" s="86"/>
      <c r="I131" s="13" t="s">
        <v>291</v>
      </c>
      <c r="J131" s="8" t="s">
        <v>292</v>
      </c>
      <c r="K131" s="69">
        <v>7.29</v>
      </c>
      <c r="L131" s="69">
        <v>3</v>
      </c>
      <c r="M131" s="70">
        <v>1.765</v>
      </c>
      <c r="N131" s="71">
        <v>1.765</v>
      </c>
      <c r="O131" s="70"/>
      <c r="P131" s="94"/>
    </row>
    <row r="132" ht="40.7" customHeight="1" spans="1:16">
      <c r="A132" s="34"/>
      <c r="B132" s="84"/>
      <c r="C132" s="84"/>
      <c r="D132" s="84"/>
      <c r="E132" s="85"/>
      <c r="F132" s="84"/>
      <c r="G132" s="84"/>
      <c r="H132" s="86"/>
      <c r="I132" s="13" t="s">
        <v>386</v>
      </c>
      <c r="J132" s="8" t="s">
        <v>387</v>
      </c>
      <c r="K132" s="69">
        <v>10</v>
      </c>
      <c r="L132" s="69">
        <v>5</v>
      </c>
      <c r="M132" s="70">
        <v>1.31</v>
      </c>
      <c r="N132" s="71">
        <v>1.3</v>
      </c>
      <c r="O132" s="70"/>
      <c r="P132" s="94"/>
    </row>
    <row r="133" ht="40.7" customHeight="1" spans="1:16">
      <c r="A133" s="34"/>
      <c r="B133" s="87"/>
      <c r="C133" s="87"/>
      <c r="D133" s="87"/>
      <c r="E133" s="88"/>
      <c r="F133" s="87"/>
      <c r="G133" s="87"/>
      <c r="H133" s="89"/>
      <c r="I133" s="13" t="s">
        <v>388</v>
      </c>
      <c r="J133" s="19" t="s">
        <v>140</v>
      </c>
      <c r="K133" s="100">
        <v>2.01</v>
      </c>
      <c r="L133" s="100">
        <v>0.72</v>
      </c>
      <c r="M133" s="101">
        <v>2.01</v>
      </c>
      <c r="N133" s="102">
        <v>0.72</v>
      </c>
      <c r="O133" s="70"/>
      <c r="P133" s="94"/>
    </row>
    <row r="134" ht="40.7" customHeight="1" spans="1:16">
      <c r="A134" s="34"/>
      <c r="B134" s="80" t="s">
        <v>389</v>
      </c>
      <c r="C134" s="80" t="s">
        <v>390</v>
      </c>
      <c r="D134" s="80" t="s">
        <v>342</v>
      </c>
      <c r="E134" s="81">
        <v>2.7</v>
      </c>
      <c r="F134" s="80" t="s">
        <v>348</v>
      </c>
      <c r="G134" s="82">
        <v>3.11</v>
      </c>
      <c r="H134" s="83" t="s">
        <v>112</v>
      </c>
      <c r="I134" s="13" t="s">
        <v>386</v>
      </c>
      <c r="J134" s="8" t="s">
        <v>387</v>
      </c>
      <c r="K134" s="69">
        <v>10</v>
      </c>
      <c r="L134" s="69">
        <v>5</v>
      </c>
      <c r="M134" s="70">
        <v>1.31</v>
      </c>
      <c r="N134" s="71">
        <v>1.3</v>
      </c>
      <c r="O134" s="70"/>
      <c r="P134" s="94"/>
    </row>
    <row r="135" ht="40.7" customHeight="1" spans="1:16">
      <c r="A135" s="34"/>
      <c r="B135" s="84"/>
      <c r="C135" s="84"/>
      <c r="D135" s="84"/>
      <c r="E135" s="85"/>
      <c r="F135" s="84"/>
      <c r="G135" s="84"/>
      <c r="H135" s="86"/>
      <c r="I135" s="13" t="s">
        <v>293</v>
      </c>
      <c r="J135" s="8" t="s">
        <v>292</v>
      </c>
      <c r="K135" s="69">
        <v>7.503819</v>
      </c>
      <c r="L135" s="69">
        <v>3</v>
      </c>
      <c r="M135" s="70">
        <v>3</v>
      </c>
      <c r="N135" s="71">
        <v>3</v>
      </c>
      <c r="O135" s="70"/>
      <c r="P135" s="94"/>
    </row>
    <row r="136" ht="40.7" customHeight="1" spans="1:16">
      <c r="A136" s="34"/>
      <c r="B136" s="84"/>
      <c r="C136" s="84"/>
      <c r="D136" s="84"/>
      <c r="E136" s="85"/>
      <c r="F136" s="84"/>
      <c r="G136" s="84"/>
      <c r="H136" s="86"/>
      <c r="I136" s="13" t="s">
        <v>291</v>
      </c>
      <c r="J136" s="8" t="s">
        <v>292</v>
      </c>
      <c r="K136" s="69">
        <v>7.29</v>
      </c>
      <c r="L136" s="69">
        <v>3</v>
      </c>
      <c r="M136" s="70">
        <v>1.765</v>
      </c>
      <c r="N136" s="71">
        <v>1.765</v>
      </c>
      <c r="O136" s="70"/>
      <c r="P136" s="94"/>
    </row>
    <row r="137" ht="40.7" customHeight="1" spans="1:16">
      <c r="A137" s="34"/>
      <c r="B137" s="84"/>
      <c r="C137" s="84"/>
      <c r="D137" s="84"/>
      <c r="E137" s="85"/>
      <c r="F137" s="84"/>
      <c r="G137" s="84"/>
      <c r="H137" s="86"/>
      <c r="I137" s="13" t="s">
        <v>329</v>
      </c>
      <c r="J137" s="8" t="s">
        <v>134</v>
      </c>
      <c r="K137" s="69">
        <v>31.78</v>
      </c>
      <c r="L137" s="69">
        <v>3</v>
      </c>
      <c r="M137" s="77">
        <v>30.38</v>
      </c>
      <c r="N137" s="71">
        <v>1.8787</v>
      </c>
      <c r="O137" s="70"/>
      <c r="P137" s="94"/>
    </row>
    <row r="138" ht="40.7" customHeight="1" spans="1:16">
      <c r="A138" s="34"/>
      <c r="B138" s="87"/>
      <c r="C138" s="87"/>
      <c r="D138" s="87"/>
      <c r="E138" s="88"/>
      <c r="F138" s="87"/>
      <c r="G138" s="87"/>
      <c r="H138" s="89"/>
      <c r="I138" s="13" t="s">
        <v>391</v>
      </c>
      <c r="J138" s="8" t="s">
        <v>157</v>
      </c>
      <c r="K138" s="69">
        <v>5.6895</v>
      </c>
      <c r="L138" s="69">
        <v>3</v>
      </c>
      <c r="M138" s="70"/>
      <c r="N138" s="71">
        <v>0.1</v>
      </c>
      <c r="O138" s="70"/>
      <c r="P138" s="94"/>
    </row>
    <row r="139" ht="40.7" customHeight="1" spans="1:16">
      <c r="A139" s="34"/>
      <c r="B139" s="90" t="s">
        <v>392</v>
      </c>
      <c r="C139" s="90" t="s">
        <v>393</v>
      </c>
      <c r="D139" s="90" t="s">
        <v>342</v>
      </c>
      <c r="E139" s="95">
        <v>1.1</v>
      </c>
      <c r="F139" s="90" t="s">
        <v>343</v>
      </c>
      <c r="G139" s="92">
        <v>3.17</v>
      </c>
      <c r="H139" s="93" t="s">
        <v>78</v>
      </c>
      <c r="I139" s="13" t="s">
        <v>369</v>
      </c>
      <c r="J139" s="8" t="s">
        <v>312</v>
      </c>
      <c r="K139" s="69">
        <v>24</v>
      </c>
      <c r="L139" s="69">
        <v>10</v>
      </c>
      <c r="M139" s="70">
        <v>7.72</v>
      </c>
      <c r="N139" s="71">
        <v>5.42</v>
      </c>
      <c r="O139" s="70"/>
      <c r="P139" s="94"/>
    </row>
    <row r="140" ht="40.7" customHeight="1" spans="1:16">
      <c r="A140" s="34"/>
      <c r="B140" s="80" t="s">
        <v>394</v>
      </c>
      <c r="C140" s="80" t="s">
        <v>395</v>
      </c>
      <c r="D140" s="80" t="s">
        <v>342</v>
      </c>
      <c r="E140" s="81">
        <v>2.24</v>
      </c>
      <c r="F140" s="80" t="s">
        <v>99</v>
      </c>
      <c r="G140" s="80" t="s">
        <v>148</v>
      </c>
      <c r="H140" s="83" t="s">
        <v>78</v>
      </c>
      <c r="I140" s="13" t="s">
        <v>311</v>
      </c>
      <c r="J140" s="8" t="s">
        <v>312</v>
      </c>
      <c r="K140" s="69">
        <v>26.6</v>
      </c>
      <c r="L140" s="69">
        <v>12</v>
      </c>
      <c r="M140" s="70">
        <v>6.47</v>
      </c>
      <c r="N140" s="71">
        <v>6.47</v>
      </c>
      <c r="O140" s="70"/>
      <c r="P140" s="94"/>
    </row>
    <row r="141" ht="40.7" customHeight="1" spans="1:16">
      <c r="A141" s="34"/>
      <c r="B141" s="84"/>
      <c r="C141" s="84"/>
      <c r="D141" s="84"/>
      <c r="E141" s="85"/>
      <c r="F141" s="84"/>
      <c r="G141" s="84"/>
      <c r="H141" s="86"/>
      <c r="I141" s="13" t="s">
        <v>369</v>
      </c>
      <c r="J141" s="8" t="s">
        <v>312</v>
      </c>
      <c r="K141" s="69">
        <v>24</v>
      </c>
      <c r="L141" s="69">
        <v>10</v>
      </c>
      <c r="M141" s="70">
        <v>7.72</v>
      </c>
      <c r="N141" s="71">
        <v>5.42</v>
      </c>
      <c r="O141" s="70"/>
      <c r="P141" s="94"/>
    </row>
    <row r="142" ht="40.7" customHeight="1" spans="1:16">
      <c r="A142" s="34"/>
      <c r="B142" s="84"/>
      <c r="C142" s="84"/>
      <c r="D142" s="84"/>
      <c r="E142" s="85"/>
      <c r="F142" s="84"/>
      <c r="G142" s="84"/>
      <c r="H142" s="86"/>
      <c r="I142" s="13" t="s">
        <v>396</v>
      </c>
      <c r="J142" s="8" t="s">
        <v>397</v>
      </c>
      <c r="K142" s="69">
        <v>3.85725</v>
      </c>
      <c r="L142" s="69">
        <v>2.9</v>
      </c>
      <c r="M142" s="70">
        <v>0.5</v>
      </c>
      <c r="N142" s="71">
        <v>0.5</v>
      </c>
      <c r="O142" s="70"/>
      <c r="P142" s="94"/>
    </row>
    <row r="143" ht="40.7" customHeight="1" spans="1:16">
      <c r="A143" s="34"/>
      <c r="B143" s="87"/>
      <c r="C143" s="87"/>
      <c r="D143" s="87"/>
      <c r="E143" s="88"/>
      <c r="F143" s="87"/>
      <c r="G143" s="87"/>
      <c r="H143" s="89"/>
      <c r="I143" s="13" t="s">
        <v>225</v>
      </c>
      <c r="J143" s="12" t="s">
        <v>226</v>
      </c>
      <c r="K143" s="69">
        <v>1.53</v>
      </c>
      <c r="L143" s="69">
        <v>0.35</v>
      </c>
      <c r="M143" s="70">
        <v>0.35</v>
      </c>
      <c r="N143" s="71">
        <v>0.35</v>
      </c>
      <c r="O143" s="70"/>
      <c r="P143" s="94"/>
    </row>
    <row r="144" ht="40.7" customHeight="1" spans="1:16">
      <c r="A144" s="34"/>
      <c r="B144" s="80" t="s">
        <v>398</v>
      </c>
      <c r="C144" s="80" t="s">
        <v>399</v>
      </c>
      <c r="D144" s="80" t="s">
        <v>342</v>
      </c>
      <c r="E144" s="81">
        <v>1</v>
      </c>
      <c r="F144" s="80" t="s">
        <v>363</v>
      </c>
      <c r="G144" s="80" t="s">
        <v>400</v>
      </c>
      <c r="H144" s="83" t="s">
        <v>112</v>
      </c>
      <c r="I144" s="13" t="s">
        <v>293</v>
      </c>
      <c r="J144" s="8" t="s">
        <v>292</v>
      </c>
      <c r="K144" s="69">
        <v>7.503819</v>
      </c>
      <c r="L144" s="69">
        <v>3</v>
      </c>
      <c r="M144" s="70">
        <v>3</v>
      </c>
      <c r="N144" s="71">
        <v>3</v>
      </c>
      <c r="O144" s="70"/>
      <c r="P144" s="94"/>
    </row>
    <row r="145" ht="40.7" customHeight="1" spans="1:16">
      <c r="A145" s="34"/>
      <c r="B145" s="87"/>
      <c r="C145" s="87"/>
      <c r="D145" s="87"/>
      <c r="E145" s="88"/>
      <c r="F145" s="87"/>
      <c r="G145" s="87"/>
      <c r="H145" s="89"/>
      <c r="I145" s="13" t="s">
        <v>291</v>
      </c>
      <c r="J145" s="8" t="s">
        <v>292</v>
      </c>
      <c r="K145" s="69">
        <v>7.29</v>
      </c>
      <c r="L145" s="69">
        <v>3</v>
      </c>
      <c r="M145" s="70">
        <v>1.765</v>
      </c>
      <c r="N145" s="71">
        <v>1.765</v>
      </c>
      <c r="O145" s="70"/>
      <c r="P145" s="94"/>
    </row>
    <row r="146" ht="40.7" customHeight="1" spans="1:16">
      <c r="A146" s="34"/>
      <c r="B146" s="90" t="s">
        <v>401</v>
      </c>
      <c r="C146" s="90" t="s">
        <v>402</v>
      </c>
      <c r="D146" s="90" t="s">
        <v>137</v>
      </c>
      <c r="E146" s="91">
        <v>0.22</v>
      </c>
      <c r="F146" s="90" t="s">
        <v>348</v>
      </c>
      <c r="G146" s="96" t="s">
        <v>403</v>
      </c>
      <c r="H146" s="93" t="s">
        <v>41</v>
      </c>
      <c r="I146" s="103" t="s">
        <v>388</v>
      </c>
      <c r="J146" s="104" t="s">
        <v>140</v>
      </c>
      <c r="K146" s="105">
        <v>2.01</v>
      </c>
      <c r="L146" s="105">
        <v>0.72</v>
      </c>
      <c r="M146" s="106">
        <v>2.01</v>
      </c>
      <c r="N146" s="107">
        <v>0.72</v>
      </c>
      <c r="O146" s="106"/>
      <c r="P146" s="108"/>
    </row>
    <row r="147" ht="40.7" customHeight="1" spans="1:16">
      <c r="A147" s="34"/>
      <c r="B147" s="97"/>
      <c r="C147" s="97"/>
      <c r="D147" s="97"/>
      <c r="E147" s="97"/>
      <c r="F147" s="97"/>
      <c r="G147" s="97"/>
      <c r="H147" s="97"/>
      <c r="I147" s="109"/>
      <c r="J147" s="110"/>
      <c r="K147" s="111"/>
      <c r="L147" s="111"/>
      <c r="M147" s="112"/>
      <c r="N147" s="113"/>
      <c r="O147" s="112"/>
      <c r="P147" s="114"/>
    </row>
    <row r="148" ht="14.3" customHeight="1" spans="2:12">
      <c r="B148" s="98" t="s">
        <v>404</v>
      </c>
      <c r="C148" s="99"/>
      <c r="D148" s="98"/>
      <c r="E148" s="98"/>
      <c r="F148" s="98"/>
      <c r="G148" s="99"/>
      <c r="H148" s="99"/>
      <c r="I148" s="98"/>
      <c r="J148" s="98"/>
      <c r="K148" s="99"/>
      <c r="L148" s="99"/>
    </row>
  </sheetData>
  <autoFilter ref="A8:P148">
    <extLst/>
  </autoFilter>
  <mergeCells count="196">
    <mergeCell ref="B5:P5"/>
    <mergeCell ref="C7:H7"/>
    <mergeCell ref="K7:L7"/>
    <mergeCell ref="M7:N7"/>
    <mergeCell ref="B148:L148"/>
    <mergeCell ref="B18:B19"/>
    <mergeCell ref="B22:B23"/>
    <mergeCell ref="B24:B25"/>
    <mergeCell ref="B26:B27"/>
    <mergeCell ref="B40:B42"/>
    <mergeCell ref="B43:B44"/>
    <mergeCell ref="B48:B49"/>
    <mergeCell ref="B50:B52"/>
    <mergeCell ref="B54:B56"/>
    <mergeCell ref="B62:B64"/>
    <mergeCell ref="B67:B68"/>
    <mergeCell ref="B72:B73"/>
    <mergeCell ref="B80:B81"/>
    <mergeCell ref="B82:B83"/>
    <mergeCell ref="B84:B86"/>
    <mergeCell ref="B88:B95"/>
    <mergeCell ref="B96:B98"/>
    <mergeCell ref="B99:B102"/>
    <mergeCell ref="B103:B104"/>
    <mergeCell ref="B109:B110"/>
    <mergeCell ref="B111:B114"/>
    <mergeCell ref="B115:B127"/>
    <mergeCell ref="B128:B129"/>
    <mergeCell ref="B130:B133"/>
    <mergeCell ref="B134:B138"/>
    <mergeCell ref="B140:B143"/>
    <mergeCell ref="B144:B145"/>
    <mergeCell ref="C18:C19"/>
    <mergeCell ref="C22:C23"/>
    <mergeCell ref="C24:C25"/>
    <mergeCell ref="C26:C27"/>
    <mergeCell ref="C40:C42"/>
    <mergeCell ref="C43:C44"/>
    <mergeCell ref="C48:C49"/>
    <mergeCell ref="C50:C52"/>
    <mergeCell ref="C54:C56"/>
    <mergeCell ref="C62:C64"/>
    <mergeCell ref="C67:C68"/>
    <mergeCell ref="C72:C73"/>
    <mergeCell ref="C80:C81"/>
    <mergeCell ref="C82:C83"/>
    <mergeCell ref="C84:C86"/>
    <mergeCell ref="C88:C95"/>
    <mergeCell ref="C96:C98"/>
    <mergeCell ref="C99:C102"/>
    <mergeCell ref="C103:C104"/>
    <mergeCell ref="C109:C110"/>
    <mergeCell ref="C111:C114"/>
    <mergeCell ref="C115:C127"/>
    <mergeCell ref="C128:C129"/>
    <mergeCell ref="C130:C133"/>
    <mergeCell ref="C134:C138"/>
    <mergeCell ref="C140:C143"/>
    <mergeCell ref="C144:C145"/>
    <mergeCell ref="D18:D19"/>
    <mergeCell ref="D21:D29"/>
    <mergeCell ref="D30:D35"/>
    <mergeCell ref="D37:D39"/>
    <mergeCell ref="D40:D42"/>
    <mergeCell ref="D43:D44"/>
    <mergeCell ref="D48:D49"/>
    <mergeCell ref="D50:D52"/>
    <mergeCell ref="D54:D56"/>
    <mergeCell ref="D62:D64"/>
    <mergeCell ref="D67:D68"/>
    <mergeCell ref="D72:D73"/>
    <mergeCell ref="D80:D81"/>
    <mergeCell ref="D82:D83"/>
    <mergeCell ref="D84:D86"/>
    <mergeCell ref="D88:D95"/>
    <mergeCell ref="D96:D98"/>
    <mergeCell ref="D99:D102"/>
    <mergeCell ref="D103:D104"/>
    <mergeCell ref="D109:D110"/>
    <mergeCell ref="D111:D114"/>
    <mergeCell ref="D115:D127"/>
    <mergeCell ref="D128:D129"/>
    <mergeCell ref="D130:D133"/>
    <mergeCell ref="D134:D138"/>
    <mergeCell ref="D140:D143"/>
    <mergeCell ref="D144:D145"/>
    <mergeCell ref="E18:E19"/>
    <mergeCell ref="E22:E23"/>
    <mergeCell ref="E24:E25"/>
    <mergeCell ref="E26:E27"/>
    <mergeCell ref="E62:E64"/>
    <mergeCell ref="E67:E68"/>
    <mergeCell ref="E72:E73"/>
    <mergeCell ref="E80:E81"/>
    <mergeCell ref="E82:E83"/>
    <mergeCell ref="E84:E86"/>
    <mergeCell ref="E88:E95"/>
    <mergeCell ref="E96:E98"/>
    <mergeCell ref="E99:E102"/>
    <mergeCell ref="E103:E104"/>
    <mergeCell ref="E109:E110"/>
    <mergeCell ref="E111:E114"/>
    <mergeCell ref="E115:E127"/>
    <mergeCell ref="E128:E129"/>
    <mergeCell ref="E130:E133"/>
    <mergeCell ref="E134:E138"/>
    <mergeCell ref="E140:E143"/>
    <mergeCell ref="E144:E145"/>
    <mergeCell ref="F18:F19"/>
    <mergeCell ref="F20:F25"/>
    <mergeCell ref="F26:F28"/>
    <mergeCell ref="F30:F34"/>
    <mergeCell ref="F35:F36"/>
    <mergeCell ref="F37:F39"/>
    <mergeCell ref="F40:F42"/>
    <mergeCell ref="F43:F44"/>
    <mergeCell ref="F48:F49"/>
    <mergeCell ref="F50:F52"/>
    <mergeCell ref="F54:F56"/>
    <mergeCell ref="F62:F64"/>
    <mergeCell ref="F67:F68"/>
    <mergeCell ref="F72:F73"/>
    <mergeCell ref="F80:F81"/>
    <mergeCell ref="F82:F83"/>
    <mergeCell ref="F84:F86"/>
    <mergeCell ref="F88:F95"/>
    <mergeCell ref="F96:F98"/>
    <mergeCell ref="F99:F102"/>
    <mergeCell ref="F103:F104"/>
    <mergeCell ref="F109:F110"/>
    <mergeCell ref="F111:F114"/>
    <mergeCell ref="F115:F127"/>
    <mergeCell ref="F128:F129"/>
    <mergeCell ref="F130:F133"/>
    <mergeCell ref="F134:F138"/>
    <mergeCell ref="F140:F143"/>
    <mergeCell ref="F144:F145"/>
    <mergeCell ref="G18:G19"/>
    <mergeCell ref="G20:G21"/>
    <mergeCell ref="G22:G23"/>
    <mergeCell ref="G24:G27"/>
    <mergeCell ref="G40:G42"/>
    <mergeCell ref="G43:G44"/>
    <mergeCell ref="G48:G49"/>
    <mergeCell ref="G50:G52"/>
    <mergeCell ref="G54:G56"/>
    <mergeCell ref="G62:G64"/>
    <mergeCell ref="G67:G68"/>
    <mergeCell ref="G72:G73"/>
    <mergeCell ref="G80:G81"/>
    <mergeCell ref="G82:G83"/>
    <mergeCell ref="G84:G86"/>
    <mergeCell ref="G88:G95"/>
    <mergeCell ref="G96:G98"/>
    <mergeCell ref="G99:G102"/>
    <mergeCell ref="G103:G104"/>
    <mergeCell ref="G109:G110"/>
    <mergeCell ref="G111:G114"/>
    <mergeCell ref="G115:G127"/>
    <mergeCell ref="G128:G129"/>
    <mergeCell ref="G130:G133"/>
    <mergeCell ref="G134:G138"/>
    <mergeCell ref="G140:G143"/>
    <mergeCell ref="G144:G145"/>
    <mergeCell ref="H18:H19"/>
    <mergeCell ref="H20:H21"/>
    <mergeCell ref="H22:H23"/>
    <mergeCell ref="H24:H27"/>
    <mergeCell ref="H29:H30"/>
    <mergeCell ref="H40:H42"/>
    <mergeCell ref="H43:H44"/>
    <mergeCell ref="H48:H49"/>
    <mergeCell ref="H50:H52"/>
    <mergeCell ref="H54:H56"/>
    <mergeCell ref="H62:H64"/>
    <mergeCell ref="H67:H68"/>
    <mergeCell ref="H72:H73"/>
    <mergeCell ref="H80:H81"/>
    <mergeCell ref="H82:H83"/>
    <mergeCell ref="H84:H86"/>
    <mergeCell ref="H88:H95"/>
    <mergeCell ref="H96:H98"/>
    <mergeCell ref="H99:H102"/>
    <mergeCell ref="H103:H104"/>
    <mergeCell ref="H109:H110"/>
    <mergeCell ref="H111:H114"/>
    <mergeCell ref="H115:H127"/>
    <mergeCell ref="H128:H129"/>
    <mergeCell ref="H130:H133"/>
    <mergeCell ref="H134:H138"/>
    <mergeCell ref="H140:H143"/>
    <mergeCell ref="H144:H145"/>
    <mergeCell ref="I7:I8"/>
    <mergeCell ref="J7:J8"/>
    <mergeCell ref="O7:O8"/>
    <mergeCell ref="P7:P8"/>
  </mergeCells>
  <pageMargins left="0.432638888888889" right="0.393055555555556" top="0.275" bottom="0.118055555555556" header="0" footer="0"/>
  <pageSetup paperSize="9" scale="7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SheetLayoutView="60" workbookViewId="0">
      <pane ySplit="8" topLeftCell="A9" activePane="bottomLeft" state="frozen"/>
      <selection/>
      <selection pane="bottomLeft" activeCell="M15" sqref="M15"/>
    </sheetView>
  </sheetViews>
  <sheetFormatPr defaultColWidth="10.125" defaultRowHeight="13.5"/>
  <cols>
    <col min="1" max="1" width="8.88333333333333" hidden="1" customWidth="1"/>
    <col min="2" max="2" width="6.75" customWidth="1"/>
    <col min="3" max="3" width="32" customWidth="1"/>
    <col min="4" max="4" width="12.25" customWidth="1"/>
    <col min="5" max="5" width="8.88333333333333" hidden="1" customWidth="1"/>
    <col min="6" max="6" width="24.625" customWidth="1"/>
    <col min="7" max="7" width="11.75" customWidth="1"/>
    <col min="8" max="9" width="8.88333333333333" hidden="1" customWidth="1"/>
  </cols>
  <sheetData>
    <row r="1" ht="33.75" hidden="1" spans="1:3">
      <c r="A1" s="2">
        <v>0</v>
      </c>
      <c r="B1" s="2" t="s">
        <v>405</v>
      </c>
      <c r="C1" s="2" t="s">
        <v>406</v>
      </c>
    </row>
    <row r="2" ht="33.75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407</v>
      </c>
      <c r="G2" s="2" t="s">
        <v>408</v>
      </c>
      <c r="H2" s="2" t="s">
        <v>7</v>
      </c>
    </row>
    <row r="3" hidden="1" spans="1:9">
      <c r="A3" s="2">
        <v>0</v>
      </c>
      <c r="C3" s="2" t="s">
        <v>8</v>
      </c>
      <c r="D3" s="2" t="s">
        <v>409</v>
      </c>
      <c r="E3" s="2" t="s">
        <v>20</v>
      </c>
      <c r="F3" s="2" t="s">
        <v>410</v>
      </c>
      <c r="G3" s="2" t="s">
        <v>411</v>
      </c>
      <c r="H3" s="2" t="s">
        <v>412</v>
      </c>
      <c r="I3" s="2" t="s">
        <v>412</v>
      </c>
    </row>
    <row r="4" ht="14.3" customHeight="1" spans="1:2">
      <c r="A4" s="2">
        <v>0</v>
      </c>
      <c r="B4" s="2" t="s">
        <v>413</v>
      </c>
    </row>
    <row r="5" ht="45" customHeight="1" spans="1:7">
      <c r="A5" s="2">
        <v>0</v>
      </c>
      <c r="B5" s="4" t="s">
        <v>414</v>
      </c>
      <c r="C5" s="4"/>
      <c r="D5" s="4"/>
      <c r="E5" s="4"/>
      <c r="F5" s="4"/>
      <c r="G5" s="4"/>
    </row>
    <row r="6" ht="14.3" customHeight="1" spans="1:7">
      <c r="A6" s="2">
        <v>0</v>
      </c>
      <c r="G6" s="6" t="s">
        <v>24</v>
      </c>
    </row>
    <row r="7" ht="33" customHeight="1" spans="1:7">
      <c r="A7" s="2">
        <v>0</v>
      </c>
      <c r="B7" s="23" t="s">
        <v>415</v>
      </c>
      <c r="C7" s="24" t="s">
        <v>416</v>
      </c>
      <c r="D7" s="24"/>
      <c r="F7" s="25" t="s">
        <v>417</v>
      </c>
      <c r="G7" s="25"/>
    </row>
    <row r="8" ht="19.9" customHeight="1" spans="1:7">
      <c r="A8" s="2">
        <v>0</v>
      </c>
      <c r="B8" s="23"/>
      <c r="C8" s="26" t="s">
        <v>30</v>
      </c>
      <c r="D8" s="26" t="s">
        <v>418</v>
      </c>
      <c r="F8" s="26" t="s">
        <v>419</v>
      </c>
      <c r="G8" s="27" t="s">
        <v>418</v>
      </c>
    </row>
    <row r="9" ht="17.3" customHeight="1" spans="1:7">
      <c r="A9" s="2">
        <v>0</v>
      </c>
      <c r="B9" s="28" t="s">
        <v>420</v>
      </c>
      <c r="C9" s="29"/>
      <c r="D9" s="30">
        <f>SUM(D10:D22)</f>
        <v>12.342</v>
      </c>
      <c r="F9" s="29"/>
      <c r="G9" s="30">
        <f>SUM(G10:G18)</f>
        <v>12.342</v>
      </c>
    </row>
    <row r="10" ht="17.3" customHeight="1" spans="1:9">
      <c r="A10" s="2" t="s">
        <v>93</v>
      </c>
      <c r="B10" s="12">
        <v>1</v>
      </c>
      <c r="C10" s="31" t="s">
        <v>38</v>
      </c>
      <c r="D10" s="15">
        <v>1.4283</v>
      </c>
      <c r="E10" s="11" t="s">
        <v>421</v>
      </c>
      <c r="F10" s="13" t="s">
        <v>422</v>
      </c>
      <c r="G10" s="10">
        <v>0.2</v>
      </c>
      <c r="H10" s="2" t="s">
        <v>423</v>
      </c>
      <c r="I10" s="2" t="s">
        <v>423</v>
      </c>
    </row>
    <row r="11" ht="17.3" customHeight="1" spans="1:9">
      <c r="A11" s="2" t="s">
        <v>93</v>
      </c>
      <c r="B11" s="12">
        <v>2</v>
      </c>
      <c r="C11" s="31" t="s">
        <v>48</v>
      </c>
      <c r="D11" s="15">
        <v>0.4493</v>
      </c>
      <c r="E11" s="11" t="s">
        <v>424</v>
      </c>
      <c r="F11" s="13" t="s">
        <v>425</v>
      </c>
      <c r="G11" s="10">
        <v>0.1</v>
      </c>
      <c r="H11" s="2" t="s">
        <v>426</v>
      </c>
      <c r="I11" s="2" t="s">
        <v>426</v>
      </c>
    </row>
    <row r="12" ht="17.3" customHeight="1" spans="1:9">
      <c r="A12" s="2" t="s">
        <v>93</v>
      </c>
      <c r="B12" s="12">
        <v>3</v>
      </c>
      <c r="C12" s="32" t="s">
        <v>52</v>
      </c>
      <c r="D12" s="15">
        <v>0.2</v>
      </c>
      <c r="E12" s="11"/>
      <c r="F12" s="13" t="s">
        <v>427</v>
      </c>
      <c r="G12" s="10">
        <v>0.691</v>
      </c>
      <c r="H12" s="2" t="s">
        <v>428</v>
      </c>
      <c r="I12" s="2" t="s">
        <v>428</v>
      </c>
    </row>
    <row r="13" ht="17.3" customHeight="1" spans="1:9">
      <c r="A13" s="2" t="s">
        <v>93</v>
      </c>
      <c r="B13" s="12">
        <v>4</v>
      </c>
      <c r="C13" s="32" t="s">
        <v>56</v>
      </c>
      <c r="D13" s="15">
        <v>0.3527</v>
      </c>
      <c r="E13" s="11"/>
      <c r="F13" s="13" t="s">
        <v>429</v>
      </c>
      <c r="G13" s="10">
        <f>0.4032+0.33+1.4+0.22</f>
        <v>2.3532</v>
      </c>
      <c r="H13" s="2" t="s">
        <v>430</v>
      </c>
      <c r="I13" s="2" t="s">
        <v>430</v>
      </c>
    </row>
    <row r="14" ht="17.3" customHeight="1" spans="1:9">
      <c r="A14" s="2"/>
      <c r="B14" s="12">
        <v>5</v>
      </c>
      <c r="C14" s="32" t="s">
        <v>66</v>
      </c>
      <c r="D14" s="15">
        <v>1.77</v>
      </c>
      <c r="E14" s="11"/>
      <c r="F14" s="13" t="s">
        <v>431</v>
      </c>
      <c r="G14" s="10">
        <f>4.3531+1.8</f>
        <v>6.1531</v>
      </c>
      <c r="H14" s="2"/>
      <c r="I14" s="2"/>
    </row>
    <row r="15" ht="17.3" customHeight="1" spans="1:9">
      <c r="A15" s="2"/>
      <c r="B15" s="12">
        <v>6</v>
      </c>
      <c r="C15" s="32" t="s">
        <v>75</v>
      </c>
      <c r="D15" s="15">
        <v>1.547</v>
      </c>
      <c r="E15" s="11"/>
      <c r="F15" s="13" t="s">
        <v>432</v>
      </c>
      <c r="G15" s="10">
        <f>1.06+0.7353</f>
        <v>1.7953</v>
      </c>
      <c r="H15" s="2"/>
      <c r="I15" s="2"/>
    </row>
    <row r="16" ht="17.3" customHeight="1" spans="1:9">
      <c r="A16" s="2"/>
      <c r="B16" s="12">
        <v>7</v>
      </c>
      <c r="C16" s="32" t="s">
        <v>81</v>
      </c>
      <c r="D16" s="33">
        <v>0.5</v>
      </c>
      <c r="E16" s="11"/>
      <c r="F16" s="13" t="s">
        <v>433</v>
      </c>
      <c r="G16" s="10">
        <f>0.2+0.5</f>
        <v>0.7</v>
      </c>
      <c r="H16" s="2"/>
      <c r="I16" s="2"/>
    </row>
    <row r="17" ht="17.3" customHeight="1" spans="1:9">
      <c r="A17" s="2"/>
      <c r="B17" s="12">
        <v>8</v>
      </c>
      <c r="C17" s="32" t="s">
        <v>84</v>
      </c>
      <c r="D17" s="33">
        <v>0.76</v>
      </c>
      <c r="E17" s="11"/>
      <c r="F17" s="13" t="s">
        <v>434</v>
      </c>
      <c r="G17" s="10">
        <v>0.28</v>
      </c>
      <c r="H17" s="2"/>
      <c r="I17" s="2"/>
    </row>
    <row r="18" ht="17.3" customHeight="1" spans="1:9">
      <c r="A18" s="2" t="s">
        <v>93</v>
      </c>
      <c r="B18" s="12">
        <v>9</v>
      </c>
      <c r="C18" s="13" t="s">
        <v>88</v>
      </c>
      <c r="D18" s="10">
        <v>0.47</v>
      </c>
      <c r="E18" s="11"/>
      <c r="F18" s="13" t="s">
        <v>435</v>
      </c>
      <c r="G18" s="10">
        <v>0.0694</v>
      </c>
      <c r="H18" s="2" t="s">
        <v>436</v>
      </c>
      <c r="I18" s="2" t="s">
        <v>436</v>
      </c>
    </row>
    <row r="19" ht="17.3" customHeight="1" spans="1:9">
      <c r="A19" s="34"/>
      <c r="B19" s="12">
        <v>10</v>
      </c>
      <c r="C19" s="32" t="s">
        <v>102</v>
      </c>
      <c r="D19" s="35">
        <v>1.1615</v>
      </c>
      <c r="E19" s="36"/>
      <c r="F19" s="37"/>
      <c r="G19" s="38"/>
      <c r="H19" s="34"/>
      <c r="I19" s="34"/>
    </row>
    <row r="20" ht="17.3" customHeight="1" spans="1:9">
      <c r="A20" s="34"/>
      <c r="B20" s="12">
        <v>11</v>
      </c>
      <c r="C20" s="32" t="s">
        <v>109</v>
      </c>
      <c r="D20" s="35">
        <v>2.0521</v>
      </c>
      <c r="E20" s="36"/>
      <c r="F20" s="37"/>
      <c r="G20" s="38"/>
      <c r="H20" s="34"/>
      <c r="I20" s="34"/>
    </row>
    <row r="21" ht="17.3" customHeight="1" spans="1:9">
      <c r="A21" s="34"/>
      <c r="B21" s="12">
        <v>12</v>
      </c>
      <c r="C21" s="32" t="s">
        <v>116</v>
      </c>
      <c r="D21" s="35">
        <v>1.4564</v>
      </c>
      <c r="E21" s="36"/>
      <c r="F21" s="37"/>
      <c r="G21" s="38"/>
      <c r="H21" s="34"/>
      <c r="I21" s="34"/>
    </row>
    <row r="22" spans="2:7">
      <c r="B22" s="12">
        <v>13</v>
      </c>
      <c r="C22" s="32" t="s">
        <v>97</v>
      </c>
      <c r="D22" s="35">
        <v>0.1947</v>
      </c>
      <c r="E22" s="19"/>
      <c r="F22" s="19"/>
      <c r="G22" s="19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zoomScaleSheetLayoutView="60" topLeftCell="B4" workbookViewId="0">
      <selection activeCell="K11" sqref="K11"/>
    </sheetView>
  </sheetViews>
  <sheetFormatPr defaultColWidth="10.125" defaultRowHeight="13.5" outlineLevelCol="6"/>
  <cols>
    <col min="1" max="1" width="8.88333333333333" hidden="1" customWidth="1"/>
    <col min="2" max="2" width="6.75" customWidth="1"/>
    <col min="3" max="3" width="44" style="1" customWidth="1"/>
    <col min="4" max="4" width="9.375" customWidth="1"/>
    <col min="5" max="5" width="15.75" customWidth="1"/>
    <col min="6" max="6" width="9.75" customWidth="1"/>
    <col min="7" max="7" width="8.88333333333333" hidden="1" customWidth="1"/>
  </cols>
  <sheetData>
    <row r="1" ht="33.75" hidden="1" spans="1:3">
      <c r="A1" s="2">
        <v>0</v>
      </c>
      <c r="B1" s="2" t="s">
        <v>405</v>
      </c>
      <c r="C1" s="3" t="s">
        <v>437</v>
      </c>
    </row>
    <row r="2" ht="33.75" hidden="1" spans="1:7">
      <c r="A2" s="2">
        <v>0</v>
      </c>
      <c r="B2" s="2" t="s">
        <v>3</v>
      </c>
      <c r="C2" s="3" t="s">
        <v>4</v>
      </c>
      <c r="D2" s="2" t="s">
        <v>5</v>
      </c>
      <c r="E2" s="2" t="s">
        <v>407</v>
      </c>
      <c r="F2" s="2" t="s">
        <v>408</v>
      </c>
      <c r="G2" s="2" t="s">
        <v>122</v>
      </c>
    </row>
    <row r="3" hidden="1" spans="1:7">
      <c r="A3" s="2">
        <v>0</v>
      </c>
      <c r="C3" s="3" t="s">
        <v>8</v>
      </c>
      <c r="D3" s="2" t="s">
        <v>409</v>
      </c>
      <c r="E3" s="2" t="s">
        <v>410</v>
      </c>
      <c r="F3" s="2" t="s">
        <v>411</v>
      </c>
      <c r="G3" s="2" t="s">
        <v>412</v>
      </c>
    </row>
    <row r="4" ht="14.3" customHeight="1" spans="1:2">
      <c r="A4" s="2">
        <v>0</v>
      </c>
      <c r="B4" s="2" t="s">
        <v>413</v>
      </c>
    </row>
    <row r="5" ht="42" customHeight="1" spans="1:6">
      <c r="A5" s="2">
        <v>0</v>
      </c>
      <c r="B5" s="4" t="s">
        <v>438</v>
      </c>
      <c r="C5" s="5"/>
      <c r="D5" s="4"/>
      <c r="E5" s="4"/>
      <c r="F5" s="4"/>
    </row>
    <row r="6" ht="14.3" customHeight="1" spans="1:6">
      <c r="A6" s="2">
        <v>0</v>
      </c>
      <c r="F6" s="6" t="s">
        <v>24</v>
      </c>
    </row>
    <row r="7" ht="31" customHeight="1" spans="1:6">
      <c r="A7" s="2">
        <v>0</v>
      </c>
      <c r="B7" s="7" t="s">
        <v>415</v>
      </c>
      <c r="C7" s="7" t="s">
        <v>439</v>
      </c>
      <c r="D7" s="7"/>
      <c r="E7" s="7" t="s">
        <v>440</v>
      </c>
      <c r="F7" s="7"/>
    </row>
    <row r="8" ht="27" customHeight="1" spans="1:6">
      <c r="A8" s="2">
        <v>0</v>
      </c>
      <c r="B8" s="7"/>
      <c r="C8" s="7" t="s">
        <v>30</v>
      </c>
      <c r="D8" s="7" t="s">
        <v>418</v>
      </c>
      <c r="E8" s="7" t="s">
        <v>419</v>
      </c>
      <c r="F8" s="7" t="s">
        <v>418</v>
      </c>
    </row>
    <row r="9" ht="30" customHeight="1" spans="1:7">
      <c r="A9" s="2">
        <v>0</v>
      </c>
      <c r="B9" s="8" t="s">
        <v>420</v>
      </c>
      <c r="C9" s="9"/>
      <c r="D9" s="10">
        <f>SUM(D10:D86)</f>
        <v>90.7</v>
      </c>
      <c r="E9" s="11"/>
      <c r="F9" s="10">
        <f>SUM(F10:F69)</f>
        <v>90.7</v>
      </c>
      <c r="G9" s="2"/>
    </row>
    <row r="10" ht="34" customHeight="1" spans="1:7">
      <c r="A10" s="2"/>
      <c r="B10" s="12">
        <v>1</v>
      </c>
      <c r="C10" s="13" t="s">
        <v>441</v>
      </c>
      <c r="D10" s="10">
        <v>2</v>
      </c>
      <c r="E10" s="14" t="s">
        <v>429</v>
      </c>
      <c r="F10" s="15">
        <v>64.2212</v>
      </c>
      <c r="G10" s="2"/>
    </row>
    <row r="11" ht="34" customHeight="1" spans="1:7">
      <c r="A11" s="2"/>
      <c r="B11" s="12">
        <v>2</v>
      </c>
      <c r="C11" s="13" t="s">
        <v>129</v>
      </c>
      <c r="D11" s="10">
        <v>3</v>
      </c>
      <c r="E11" s="14" t="s">
        <v>431</v>
      </c>
      <c r="F11" s="15">
        <v>10.0787</v>
      </c>
      <c r="G11" s="2"/>
    </row>
    <row r="12" ht="34" customHeight="1" spans="1:7">
      <c r="A12" s="2"/>
      <c r="B12" s="12">
        <v>3</v>
      </c>
      <c r="C12" s="13" t="s">
        <v>135</v>
      </c>
      <c r="D12" s="10">
        <v>1</v>
      </c>
      <c r="E12" s="14" t="s">
        <v>442</v>
      </c>
      <c r="F12" s="15">
        <v>3.659</v>
      </c>
      <c r="G12" s="2"/>
    </row>
    <row r="13" ht="34" customHeight="1" spans="1:7">
      <c r="A13" s="2"/>
      <c r="B13" s="12">
        <v>4</v>
      </c>
      <c r="C13" s="13" t="s">
        <v>158</v>
      </c>
      <c r="D13" s="10">
        <v>1.4</v>
      </c>
      <c r="E13" s="14" t="s">
        <v>443</v>
      </c>
      <c r="F13" s="10">
        <v>3.496</v>
      </c>
      <c r="G13" s="2"/>
    </row>
    <row r="14" ht="34" customHeight="1" spans="1:7">
      <c r="A14" s="2"/>
      <c r="B14" s="12">
        <v>5</v>
      </c>
      <c r="C14" s="13" t="s">
        <v>163</v>
      </c>
      <c r="D14" s="10">
        <v>1.2</v>
      </c>
      <c r="E14" s="14" t="s">
        <v>422</v>
      </c>
      <c r="F14" s="10">
        <v>4.09</v>
      </c>
      <c r="G14" s="2"/>
    </row>
    <row r="15" ht="34" customHeight="1" spans="1:7">
      <c r="A15" s="2"/>
      <c r="B15" s="12">
        <v>6</v>
      </c>
      <c r="C15" s="13" t="s">
        <v>152</v>
      </c>
      <c r="D15" s="10">
        <v>1.3</v>
      </c>
      <c r="E15" s="14" t="s">
        <v>434</v>
      </c>
      <c r="F15" s="10">
        <v>0.58</v>
      </c>
      <c r="G15" s="2"/>
    </row>
    <row r="16" ht="34" customHeight="1" spans="1:7">
      <c r="A16" s="2"/>
      <c r="B16" s="12">
        <v>7</v>
      </c>
      <c r="C16" s="13" t="s">
        <v>146</v>
      </c>
      <c r="D16" s="10">
        <v>1</v>
      </c>
      <c r="E16" s="14" t="s">
        <v>444</v>
      </c>
      <c r="F16" s="10">
        <v>4.5751</v>
      </c>
      <c r="G16" s="2"/>
    </row>
    <row r="17" ht="34" customHeight="1" spans="1:7">
      <c r="A17" s="2"/>
      <c r="B17" s="12">
        <v>8</v>
      </c>
      <c r="C17" s="13" t="s">
        <v>167</v>
      </c>
      <c r="D17" s="10">
        <v>0.6</v>
      </c>
      <c r="E17" s="14"/>
      <c r="F17" s="10"/>
      <c r="G17" s="2"/>
    </row>
    <row r="18" ht="34" customHeight="1" spans="1:7">
      <c r="A18" s="2"/>
      <c r="B18" s="12">
        <v>9</v>
      </c>
      <c r="C18" s="13" t="s">
        <v>149</v>
      </c>
      <c r="D18" s="10">
        <v>1.18</v>
      </c>
      <c r="E18" s="14"/>
      <c r="F18" s="10"/>
      <c r="G18" s="2"/>
    </row>
    <row r="19" ht="34" customHeight="1" spans="1:7">
      <c r="A19" s="2"/>
      <c r="B19" s="12">
        <v>10</v>
      </c>
      <c r="C19" s="13" t="s">
        <v>169</v>
      </c>
      <c r="D19" s="10">
        <v>1.1</v>
      </c>
      <c r="E19" s="14"/>
      <c r="F19" s="10"/>
      <c r="G19" s="2"/>
    </row>
    <row r="20" ht="34" customHeight="1" spans="1:7">
      <c r="A20" s="2"/>
      <c r="B20" s="12">
        <v>11</v>
      </c>
      <c r="C20" s="13" t="s">
        <v>187</v>
      </c>
      <c r="D20" s="10">
        <v>1.35</v>
      </c>
      <c r="E20" s="14"/>
      <c r="F20" s="10"/>
      <c r="G20" s="2"/>
    </row>
    <row r="21" ht="34" customHeight="1" spans="1:7">
      <c r="A21" s="2"/>
      <c r="B21" s="12">
        <v>12</v>
      </c>
      <c r="C21" s="13" t="s">
        <v>211</v>
      </c>
      <c r="D21" s="10">
        <v>0.414</v>
      </c>
      <c r="E21" s="14"/>
      <c r="F21" s="10"/>
      <c r="G21" s="2"/>
    </row>
    <row r="22" ht="34" customHeight="1" spans="1:7">
      <c r="A22" s="2"/>
      <c r="B22" s="12">
        <v>13</v>
      </c>
      <c r="C22" s="13" t="s">
        <v>180</v>
      </c>
      <c r="D22" s="10">
        <v>0.7</v>
      </c>
      <c r="E22" s="14"/>
      <c r="F22" s="10"/>
      <c r="G22" s="2"/>
    </row>
    <row r="23" ht="34" customHeight="1" spans="1:7">
      <c r="A23" s="2"/>
      <c r="B23" s="12">
        <v>14</v>
      </c>
      <c r="C23" s="13" t="s">
        <v>234</v>
      </c>
      <c r="D23" s="10">
        <v>2.49</v>
      </c>
      <c r="E23" s="14"/>
      <c r="F23" s="10"/>
      <c r="G23" s="2"/>
    </row>
    <row r="24" ht="34" customHeight="1" spans="1:7">
      <c r="A24" s="2"/>
      <c r="B24" s="12">
        <v>15</v>
      </c>
      <c r="C24" s="13" t="s">
        <v>196</v>
      </c>
      <c r="D24" s="10">
        <v>0.5</v>
      </c>
      <c r="E24" s="14"/>
      <c r="F24" s="10"/>
      <c r="G24" s="2"/>
    </row>
    <row r="25" ht="34" customHeight="1" spans="1:7">
      <c r="A25" s="2"/>
      <c r="B25" s="12">
        <v>16</v>
      </c>
      <c r="C25" s="13" t="s">
        <v>200</v>
      </c>
      <c r="D25" s="10">
        <v>0.45</v>
      </c>
      <c r="E25" s="14"/>
      <c r="F25" s="10"/>
      <c r="G25" s="2"/>
    </row>
    <row r="26" ht="34" customHeight="1" spans="1:7">
      <c r="A26" s="2"/>
      <c r="B26" s="12">
        <v>17</v>
      </c>
      <c r="C26" s="13" t="s">
        <v>190</v>
      </c>
      <c r="D26" s="10">
        <v>2.07</v>
      </c>
      <c r="E26" s="14"/>
      <c r="F26" s="10"/>
      <c r="G26" s="2"/>
    </row>
    <row r="27" ht="34" customHeight="1" spans="1:7">
      <c r="A27" s="2"/>
      <c r="B27" s="12">
        <v>18</v>
      </c>
      <c r="C27" s="13" t="s">
        <v>215</v>
      </c>
      <c r="D27" s="10">
        <v>0.3</v>
      </c>
      <c r="E27" s="11"/>
      <c r="F27" s="10"/>
      <c r="G27" s="2"/>
    </row>
    <row r="28" ht="34" customHeight="1" spans="1:7">
      <c r="A28" s="2"/>
      <c r="B28" s="12">
        <v>19</v>
      </c>
      <c r="C28" s="13" t="s">
        <v>232</v>
      </c>
      <c r="D28" s="10">
        <v>2.4</v>
      </c>
      <c r="E28" s="11"/>
      <c r="F28" s="10"/>
      <c r="G28" s="2"/>
    </row>
    <row r="29" ht="34" customHeight="1" spans="1:7">
      <c r="A29" s="2"/>
      <c r="B29" s="12">
        <v>20</v>
      </c>
      <c r="C29" s="13" t="s">
        <v>222</v>
      </c>
      <c r="D29" s="10">
        <v>0.15</v>
      </c>
      <c r="E29" s="11"/>
      <c r="F29" s="10"/>
      <c r="G29" s="2"/>
    </row>
    <row r="30" ht="34" customHeight="1" spans="1:7">
      <c r="A30" s="2"/>
      <c r="B30" s="12">
        <v>21</v>
      </c>
      <c r="C30" s="13" t="s">
        <v>173</v>
      </c>
      <c r="D30" s="10">
        <v>0.8</v>
      </c>
      <c r="E30" s="11"/>
      <c r="F30" s="10"/>
      <c r="G30" s="2"/>
    </row>
    <row r="31" ht="34" customHeight="1" spans="1:7">
      <c r="A31" s="2"/>
      <c r="B31" s="12">
        <v>22</v>
      </c>
      <c r="C31" s="13" t="s">
        <v>209</v>
      </c>
      <c r="D31" s="10">
        <v>1.6</v>
      </c>
      <c r="E31" s="11"/>
      <c r="F31" s="10"/>
      <c r="G31" s="2"/>
    </row>
    <row r="32" ht="34" customHeight="1" spans="1:7">
      <c r="A32" s="2"/>
      <c r="B32" s="12">
        <v>23</v>
      </c>
      <c r="C32" s="13" t="s">
        <v>229</v>
      </c>
      <c r="D32" s="10">
        <v>0.5</v>
      </c>
      <c r="E32" s="11"/>
      <c r="F32" s="10"/>
      <c r="G32" s="2"/>
    </row>
    <row r="33" ht="34" customHeight="1" spans="1:7">
      <c r="A33" s="2"/>
      <c r="B33" s="12">
        <v>24</v>
      </c>
      <c r="C33" s="13" t="s">
        <v>227</v>
      </c>
      <c r="D33" s="10">
        <v>1</v>
      </c>
      <c r="E33" s="11"/>
      <c r="F33" s="10"/>
      <c r="G33" s="2"/>
    </row>
    <row r="34" ht="34" customHeight="1" spans="1:7">
      <c r="A34" s="2"/>
      <c r="B34" s="12">
        <v>25</v>
      </c>
      <c r="C34" s="13" t="s">
        <v>204</v>
      </c>
      <c r="D34" s="10">
        <v>2.246</v>
      </c>
      <c r="E34" s="11"/>
      <c r="F34" s="10"/>
      <c r="G34" s="2"/>
    </row>
    <row r="35" ht="34" customHeight="1" spans="1:7">
      <c r="A35" s="2"/>
      <c r="B35" s="12">
        <v>26</v>
      </c>
      <c r="C35" s="13" t="s">
        <v>219</v>
      </c>
      <c r="D35" s="10">
        <v>0.2</v>
      </c>
      <c r="E35" s="11"/>
      <c r="F35" s="10"/>
      <c r="G35" s="2"/>
    </row>
    <row r="36" ht="34" customHeight="1" spans="1:7">
      <c r="A36" s="2"/>
      <c r="B36" s="12">
        <v>27</v>
      </c>
      <c r="C36" s="13" t="s">
        <v>176</v>
      </c>
      <c r="D36" s="10">
        <v>0.3</v>
      </c>
      <c r="E36" s="11"/>
      <c r="F36" s="10"/>
      <c r="G36" s="2"/>
    </row>
    <row r="37" ht="34" customHeight="1" spans="1:7">
      <c r="A37" s="2" t="s">
        <v>93</v>
      </c>
      <c r="B37" s="12">
        <v>28</v>
      </c>
      <c r="C37" s="13" t="s">
        <v>239</v>
      </c>
      <c r="D37" s="10">
        <v>0.43</v>
      </c>
      <c r="E37" s="13"/>
      <c r="F37" s="10"/>
      <c r="G37" s="2" t="s">
        <v>445</v>
      </c>
    </row>
    <row r="38" ht="34" customHeight="1" spans="1:7">
      <c r="A38" s="2" t="s">
        <v>93</v>
      </c>
      <c r="B38" s="12">
        <v>29</v>
      </c>
      <c r="C38" s="13" t="s">
        <v>266</v>
      </c>
      <c r="D38" s="10">
        <v>0.3</v>
      </c>
      <c r="E38" s="13"/>
      <c r="F38" s="10"/>
      <c r="G38" s="2" t="s">
        <v>430</v>
      </c>
    </row>
    <row r="39" ht="34" customHeight="1" spans="1:7">
      <c r="A39" s="2" t="s">
        <v>93</v>
      </c>
      <c r="B39" s="12">
        <v>30</v>
      </c>
      <c r="C39" s="13" t="s">
        <v>247</v>
      </c>
      <c r="D39" s="10">
        <v>0.57</v>
      </c>
      <c r="E39" s="13"/>
      <c r="F39" s="10"/>
      <c r="G39" s="2" t="s">
        <v>446</v>
      </c>
    </row>
    <row r="40" ht="34" customHeight="1" spans="1:7">
      <c r="A40" s="2" t="s">
        <v>93</v>
      </c>
      <c r="B40" s="12">
        <v>31</v>
      </c>
      <c r="C40" s="13" t="s">
        <v>255</v>
      </c>
      <c r="D40" s="10">
        <v>0.95</v>
      </c>
      <c r="E40" s="13"/>
      <c r="F40" s="10"/>
      <c r="G40" s="2"/>
    </row>
    <row r="41" ht="34" customHeight="1" spans="1:7">
      <c r="A41" s="2" t="s">
        <v>93</v>
      </c>
      <c r="B41" s="12">
        <v>32</v>
      </c>
      <c r="C41" s="13" t="s">
        <v>241</v>
      </c>
      <c r="D41" s="10">
        <v>0.52</v>
      </c>
      <c r="E41" s="13"/>
      <c r="F41" s="10"/>
      <c r="G41" s="2"/>
    </row>
    <row r="42" ht="34" customHeight="1" spans="1:7">
      <c r="A42" s="2" t="s">
        <v>93</v>
      </c>
      <c r="B42" s="12">
        <v>33</v>
      </c>
      <c r="C42" s="13" t="s">
        <v>260</v>
      </c>
      <c r="D42" s="10">
        <v>1.2</v>
      </c>
      <c r="E42" s="13"/>
      <c r="F42" s="10"/>
      <c r="G42" s="2"/>
    </row>
    <row r="43" ht="34" customHeight="1" spans="1:7">
      <c r="A43" s="2" t="s">
        <v>93</v>
      </c>
      <c r="B43" s="12">
        <v>34</v>
      </c>
      <c r="C43" s="13" t="s">
        <v>245</v>
      </c>
      <c r="D43" s="10">
        <v>0.87</v>
      </c>
      <c r="E43" s="13"/>
      <c r="F43" s="10"/>
      <c r="G43" s="2"/>
    </row>
    <row r="44" ht="34" customHeight="1" spans="1:7">
      <c r="A44" s="2" t="s">
        <v>93</v>
      </c>
      <c r="B44" s="12">
        <v>35</v>
      </c>
      <c r="C44" s="13" t="s">
        <v>249</v>
      </c>
      <c r="D44" s="10">
        <v>2.114</v>
      </c>
      <c r="E44" s="13"/>
      <c r="F44" s="10"/>
      <c r="G44" s="2"/>
    </row>
    <row r="45" ht="34" customHeight="1" spans="1:7">
      <c r="A45" s="2" t="s">
        <v>93</v>
      </c>
      <c r="B45" s="12">
        <v>36</v>
      </c>
      <c r="C45" s="13" t="s">
        <v>236</v>
      </c>
      <c r="D45" s="10">
        <v>1.39</v>
      </c>
      <c r="E45" s="13"/>
      <c r="F45" s="10"/>
      <c r="G45" s="2"/>
    </row>
    <row r="46" ht="34" customHeight="1" spans="1:7">
      <c r="A46" s="2" t="s">
        <v>93</v>
      </c>
      <c r="B46" s="12">
        <v>37</v>
      </c>
      <c r="C46" s="13" t="s">
        <v>258</v>
      </c>
      <c r="D46" s="10">
        <v>0.82</v>
      </c>
      <c r="E46" s="13"/>
      <c r="F46" s="10"/>
      <c r="G46" s="2"/>
    </row>
    <row r="47" ht="34" customHeight="1" spans="1:7">
      <c r="A47" s="2" t="s">
        <v>93</v>
      </c>
      <c r="B47" s="12">
        <v>38</v>
      </c>
      <c r="C47" s="13" t="s">
        <v>243</v>
      </c>
      <c r="D47" s="10">
        <v>0.86</v>
      </c>
      <c r="E47" s="13"/>
      <c r="F47" s="10"/>
      <c r="G47" s="2"/>
    </row>
    <row r="48" ht="34" customHeight="1" spans="1:7">
      <c r="A48" s="2" t="s">
        <v>93</v>
      </c>
      <c r="B48" s="12">
        <v>39</v>
      </c>
      <c r="C48" s="13" t="s">
        <v>268</v>
      </c>
      <c r="D48" s="10">
        <v>0.286</v>
      </c>
      <c r="E48" s="13"/>
      <c r="F48" s="10"/>
      <c r="G48" s="2"/>
    </row>
    <row r="49" ht="34" customHeight="1" spans="1:7">
      <c r="A49" s="2" t="s">
        <v>93</v>
      </c>
      <c r="B49" s="12">
        <v>40</v>
      </c>
      <c r="C49" s="13" t="s">
        <v>264</v>
      </c>
      <c r="D49" s="10">
        <v>0.88</v>
      </c>
      <c r="E49" s="13"/>
      <c r="F49" s="10"/>
      <c r="G49" s="2"/>
    </row>
    <row r="50" ht="34" customHeight="1" spans="1:7">
      <c r="A50" s="2"/>
      <c r="B50" s="12">
        <v>41</v>
      </c>
      <c r="C50" s="13" t="s">
        <v>252</v>
      </c>
      <c r="D50" s="10">
        <v>1</v>
      </c>
      <c r="E50" s="13"/>
      <c r="F50" s="10"/>
      <c r="G50" s="2"/>
    </row>
    <row r="51" ht="34" customHeight="1" spans="1:7">
      <c r="A51" s="2"/>
      <c r="B51" s="12">
        <v>42</v>
      </c>
      <c r="C51" s="13" t="s">
        <v>271</v>
      </c>
      <c r="D51" s="10">
        <v>0.95</v>
      </c>
      <c r="E51" s="13"/>
      <c r="F51" s="10"/>
      <c r="G51" s="2"/>
    </row>
    <row r="52" ht="34" customHeight="1" spans="1:7">
      <c r="A52" s="2"/>
      <c r="B52" s="12">
        <v>43</v>
      </c>
      <c r="C52" s="13" t="s">
        <v>274</v>
      </c>
      <c r="D52" s="10">
        <v>1</v>
      </c>
      <c r="E52" s="13"/>
      <c r="F52" s="10"/>
      <c r="G52" s="2"/>
    </row>
    <row r="53" ht="34" customHeight="1" spans="1:7">
      <c r="A53" s="2"/>
      <c r="B53" s="12">
        <v>44</v>
      </c>
      <c r="C53" s="13" t="s">
        <v>276</v>
      </c>
      <c r="D53" s="10">
        <v>0.61</v>
      </c>
      <c r="E53" s="13"/>
      <c r="F53" s="10"/>
      <c r="G53" s="2"/>
    </row>
    <row r="54" ht="34" customHeight="1" spans="1:7">
      <c r="A54" s="2"/>
      <c r="B54" s="12">
        <v>45</v>
      </c>
      <c r="C54" s="13" t="s">
        <v>278</v>
      </c>
      <c r="D54" s="10">
        <v>1.64</v>
      </c>
      <c r="E54" s="13"/>
      <c r="F54" s="10"/>
      <c r="G54" s="2"/>
    </row>
    <row r="55" ht="34" customHeight="1" spans="1:7">
      <c r="A55" s="2"/>
      <c r="B55" s="12">
        <v>46</v>
      </c>
      <c r="C55" s="13" t="s">
        <v>280</v>
      </c>
      <c r="D55" s="10">
        <v>0.81</v>
      </c>
      <c r="E55" s="13"/>
      <c r="F55" s="10"/>
      <c r="G55" s="2"/>
    </row>
    <row r="56" ht="34" customHeight="1" spans="1:7">
      <c r="A56" s="2"/>
      <c r="B56" s="12">
        <v>47</v>
      </c>
      <c r="C56" s="13" t="s">
        <v>282</v>
      </c>
      <c r="D56" s="10">
        <v>0.23</v>
      </c>
      <c r="E56" s="13"/>
      <c r="F56" s="10"/>
      <c r="G56" s="2"/>
    </row>
    <row r="57" ht="34" customHeight="1" spans="1:7">
      <c r="A57" s="2"/>
      <c r="B57" s="12">
        <v>48</v>
      </c>
      <c r="C57" s="13" t="s">
        <v>285</v>
      </c>
      <c r="D57" s="10">
        <v>0.5</v>
      </c>
      <c r="E57" s="13"/>
      <c r="F57" s="10"/>
      <c r="G57" s="2"/>
    </row>
    <row r="58" ht="34" customHeight="1" spans="1:7">
      <c r="A58" s="2"/>
      <c r="B58" s="12">
        <v>49</v>
      </c>
      <c r="C58" s="13" t="s">
        <v>289</v>
      </c>
      <c r="D58" s="10">
        <v>2</v>
      </c>
      <c r="E58" s="13"/>
      <c r="F58" s="10"/>
      <c r="G58" s="2"/>
    </row>
    <row r="59" ht="34" customHeight="1" spans="1:7">
      <c r="A59" s="2"/>
      <c r="B59" s="12">
        <v>50</v>
      </c>
      <c r="C59" s="13" t="s">
        <v>294</v>
      </c>
      <c r="D59" s="10">
        <v>0.85</v>
      </c>
      <c r="E59" s="13"/>
      <c r="F59" s="10"/>
      <c r="G59" s="2"/>
    </row>
    <row r="60" ht="34" customHeight="1" spans="1:7">
      <c r="A60" s="2"/>
      <c r="B60" s="12">
        <v>51</v>
      </c>
      <c r="C60" s="13" t="s">
        <v>296</v>
      </c>
      <c r="D60" s="10">
        <v>0.3</v>
      </c>
      <c r="E60" s="13"/>
      <c r="F60" s="10"/>
      <c r="G60" s="2"/>
    </row>
    <row r="61" ht="34" customHeight="1" spans="1:7">
      <c r="A61" s="2"/>
      <c r="B61" s="12">
        <v>52</v>
      </c>
      <c r="C61" s="13" t="s">
        <v>301</v>
      </c>
      <c r="D61" s="10">
        <v>0.3</v>
      </c>
      <c r="E61" s="13"/>
      <c r="F61" s="10"/>
      <c r="G61" s="2"/>
    </row>
    <row r="62" ht="34" customHeight="1" spans="1:7">
      <c r="A62" s="2"/>
      <c r="B62" s="12">
        <v>53</v>
      </c>
      <c r="C62" s="13" t="s">
        <v>305</v>
      </c>
      <c r="D62" s="10">
        <v>0.2</v>
      </c>
      <c r="E62" s="13"/>
      <c r="F62" s="10"/>
      <c r="G62" s="2"/>
    </row>
    <row r="63" ht="34" customHeight="1" spans="1:7">
      <c r="A63" s="2"/>
      <c r="B63" s="12">
        <v>54</v>
      </c>
      <c r="C63" s="13" t="s">
        <v>309</v>
      </c>
      <c r="D63" s="10">
        <v>3</v>
      </c>
      <c r="E63" s="13"/>
      <c r="F63" s="10"/>
      <c r="G63" s="2"/>
    </row>
    <row r="64" ht="34" customHeight="1" spans="1:7">
      <c r="A64" s="2"/>
      <c r="B64" s="12">
        <v>55</v>
      </c>
      <c r="C64" s="13" t="s">
        <v>313</v>
      </c>
      <c r="D64" s="10">
        <v>0.5</v>
      </c>
      <c r="E64" s="13"/>
      <c r="F64" s="10"/>
      <c r="G64" s="2"/>
    </row>
    <row r="65" ht="34" customHeight="1" spans="1:7">
      <c r="A65" s="2"/>
      <c r="B65" s="12">
        <v>56</v>
      </c>
      <c r="C65" s="13" t="s">
        <v>318</v>
      </c>
      <c r="D65" s="10">
        <v>1.2</v>
      </c>
      <c r="E65" s="13"/>
      <c r="F65" s="10"/>
      <c r="G65" s="2"/>
    </row>
    <row r="66" ht="34" customHeight="1" spans="1:7">
      <c r="A66" s="2"/>
      <c r="B66" s="12">
        <v>57</v>
      </c>
      <c r="C66" s="13" t="s">
        <v>322</v>
      </c>
      <c r="D66" s="10">
        <v>1</v>
      </c>
      <c r="E66" s="13"/>
      <c r="F66" s="10"/>
      <c r="G66" s="2"/>
    </row>
    <row r="67" ht="34" customHeight="1" spans="1:7">
      <c r="A67" s="2"/>
      <c r="B67" s="12">
        <v>58</v>
      </c>
      <c r="C67" s="13" t="s">
        <v>326</v>
      </c>
      <c r="D67" s="10">
        <v>0.9</v>
      </c>
      <c r="E67" s="13"/>
      <c r="F67" s="10"/>
      <c r="G67" s="2"/>
    </row>
    <row r="68" ht="34" customHeight="1" spans="1:7">
      <c r="A68" s="2" t="s">
        <v>93</v>
      </c>
      <c r="B68" s="12">
        <v>59</v>
      </c>
      <c r="C68" s="13" t="s">
        <v>326</v>
      </c>
      <c r="D68" s="10">
        <v>1.3</v>
      </c>
      <c r="E68" s="13"/>
      <c r="F68" s="10"/>
      <c r="G68" s="2"/>
    </row>
    <row r="69" ht="34" customHeight="1" spans="2:6">
      <c r="B69" s="12">
        <v>60</v>
      </c>
      <c r="C69" s="13" t="s">
        <v>330</v>
      </c>
      <c r="D69" s="16">
        <v>5.77</v>
      </c>
      <c r="E69" s="12"/>
      <c r="F69" s="17"/>
    </row>
    <row r="70" ht="27" spans="2:6">
      <c r="B70" s="12">
        <v>61</v>
      </c>
      <c r="C70" s="18" t="s">
        <v>373</v>
      </c>
      <c r="D70" s="16">
        <v>8.3</v>
      </c>
      <c r="E70" s="19"/>
      <c r="F70" s="20"/>
    </row>
    <row r="71" ht="27" spans="2:6">
      <c r="B71" s="12">
        <v>62</v>
      </c>
      <c r="C71" s="18" t="s">
        <v>383</v>
      </c>
      <c r="D71" s="16">
        <v>1.07</v>
      </c>
      <c r="E71" s="19"/>
      <c r="F71" s="20"/>
    </row>
    <row r="72" ht="27" spans="2:6">
      <c r="B72" s="12">
        <v>63</v>
      </c>
      <c r="C72" s="18" t="s">
        <v>354</v>
      </c>
      <c r="D72" s="16">
        <v>0.2</v>
      </c>
      <c r="E72" s="19"/>
      <c r="F72" s="20"/>
    </row>
    <row r="73" ht="27" spans="2:6">
      <c r="B73" s="12">
        <v>64</v>
      </c>
      <c r="C73" s="18" t="s">
        <v>359</v>
      </c>
      <c r="D73" s="16">
        <v>0.3</v>
      </c>
      <c r="E73" s="19"/>
      <c r="F73" s="20"/>
    </row>
    <row r="74" ht="27" spans="2:6">
      <c r="B74" s="12">
        <v>65</v>
      </c>
      <c r="C74" s="18" t="s">
        <v>392</v>
      </c>
      <c r="D74" s="16">
        <v>1</v>
      </c>
      <c r="E74" s="19"/>
      <c r="F74" s="20"/>
    </row>
    <row r="75" ht="27" spans="2:6">
      <c r="B75" s="12">
        <v>66</v>
      </c>
      <c r="C75" s="18" t="s">
        <v>394</v>
      </c>
      <c r="D75" s="16">
        <v>2.12</v>
      </c>
      <c r="E75" s="19"/>
      <c r="F75" s="20"/>
    </row>
    <row r="76" ht="27" spans="2:6">
      <c r="B76" s="12">
        <v>67</v>
      </c>
      <c r="C76" s="18" t="s">
        <v>380</v>
      </c>
      <c r="D76" s="16">
        <v>2.28</v>
      </c>
      <c r="E76" s="19"/>
      <c r="F76" s="20"/>
    </row>
    <row r="77" ht="27" spans="2:6">
      <c r="B77" s="12">
        <v>68</v>
      </c>
      <c r="C77" s="18" t="s">
        <v>365</v>
      </c>
      <c r="D77" s="16">
        <v>1.18</v>
      </c>
      <c r="E77" s="19"/>
      <c r="F77" s="20"/>
    </row>
    <row r="78" ht="27" spans="2:6">
      <c r="B78" s="12">
        <v>69</v>
      </c>
      <c r="C78" s="18" t="s">
        <v>370</v>
      </c>
      <c r="D78" s="16">
        <v>1.6</v>
      </c>
      <c r="E78" s="19"/>
      <c r="F78" s="20"/>
    </row>
    <row r="79" ht="27" spans="2:6">
      <c r="B79" s="12">
        <v>70</v>
      </c>
      <c r="C79" s="18" t="s">
        <v>389</v>
      </c>
      <c r="D79" s="16">
        <v>2.2</v>
      </c>
      <c r="E79" s="19"/>
      <c r="F79" s="20"/>
    </row>
    <row r="80" ht="27" spans="2:6">
      <c r="B80" s="12">
        <v>71</v>
      </c>
      <c r="C80" s="18" t="s">
        <v>352</v>
      </c>
      <c r="D80" s="16">
        <v>0.3</v>
      </c>
      <c r="E80" s="19"/>
      <c r="F80" s="20"/>
    </row>
    <row r="81" ht="27" spans="2:6">
      <c r="B81" s="12">
        <v>72</v>
      </c>
      <c r="C81" s="18" t="s">
        <v>398</v>
      </c>
      <c r="D81" s="16">
        <v>1</v>
      </c>
      <c r="E81" s="19"/>
      <c r="F81" s="20"/>
    </row>
    <row r="82" ht="27" spans="2:6">
      <c r="B82" s="12">
        <v>73</v>
      </c>
      <c r="C82" s="18" t="s">
        <v>340</v>
      </c>
      <c r="D82" s="16">
        <v>0.73</v>
      </c>
      <c r="E82" s="19"/>
      <c r="F82" s="20"/>
    </row>
    <row r="83" ht="27" spans="2:6">
      <c r="B83" s="12">
        <v>74</v>
      </c>
      <c r="C83" s="18" t="s">
        <v>361</v>
      </c>
      <c r="D83" s="16">
        <v>0.3</v>
      </c>
      <c r="E83" s="19"/>
      <c r="F83" s="20"/>
    </row>
    <row r="84" ht="27" spans="2:6">
      <c r="B84" s="12">
        <v>75</v>
      </c>
      <c r="C84" s="18" t="s">
        <v>346</v>
      </c>
      <c r="D84" s="16">
        <v>0.6</v>
      </c>
      <c r="E84" s="19"/>
      <c r="F84" s="20"/>
    </row>
    <row r="85" ht="27" spans="2:6">
      <c r="B85" s="12">
        <v>76</v>
      </c>
      <c r="C85" s="18" t="s">
        <v>357</v>
      </c>
      <c r="D85" s="16">
        <v>0.8</v>
      </c>
      <c r="E85" s="19"/>
      <c r="F85" s="20"/>
    </row>
    <row r="86" ht="27" spans="2:6">
      <c r="B86" s="12">
        <v>77</v>
      </c>
      <c r="C86" s="18" t="s">
        <v>401</v>
      </c>
      <c r="D86" s="16">
        <v>0.22</v>
      </c>
      <c r="E86" s="21"/>
      <c r="F86" s="22"/>
    </row>
  </sheetData>
  <mergeCells count="4">
    <mergeCell ref="B5:F5"/>
    <mergeCell ref="C7:D7"/>
    <mergeCell ref="E7:F7"/>
    <mergeCell ref="B7:B8"/>
  </mergeCells>
  <pageMargins left="0.75" right="0.75" top="0.268999993801117" bottom="0.268999993801117" header="0" footer="0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王博</cp:lastModifiedBy>
  <dcterms:created xsi:type="dcterms:W3CDTF">2023-06-19T01:02:26Z</dcterms:created>
  <dcterms:modified xsi:type="dcterms:W3CDTF">2024-06-18T07:42:23Z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16C0AB37F0FA4BA0B44D2C49AA066A0D_13</vt:lpwstr>
  </property>
  <property fmtid="{D5CDD505-2E9C-101B-9397-08002B2CF9AE}" pid="3" name="KSOProductBuildVer">
    <vt:lpwstr>2052-12.1.0.16364</vt:lpwstr>
  </property>
</Properties>
</file>